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tin.yilmaz\Desktop\Enerji İstatistik Bülteni\Y2018 A8 H33 Sayı 299\"/>
    </mc:Choice>
  </mc:AlternateContent>
  <bookViews>
    <workbookView xWindow="0" yWindow="0" windowWidth="28800" windowHeight="124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<sst xmlns="http://schemas.openxmlformats.org/spreadsheetml/2006/main" count="61" uniqueCount="38">
  <si>
    <t>Ortalama</t>
  </si>
  <si>
    <t>MWh</t>
  </si>
  <si>
    <t>Elektrik</t>
  </si>
  <si>
    <t>Doğalgaz (Toplam)</t>
  </si>
  <si>
    <t>Doğalgaz (Elektrik)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</si>
  <si>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</si>
  <si>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</si>
  <si>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</si>
  <si>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</si>
  <si>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</si>
  <si>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</si>
  <si>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</si>
  <si>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</si>
  <si>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</si>
  <si>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</si>
  <si>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</si>
  <si>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</si>
  <si>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</si>
  <si>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</si>
  <si>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</si>
  <si>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</si>
  <si>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</si>
  <si>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</si>
  <si>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</si>
  <si>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</si>
  <si>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</si>
  <si>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</si>
  <si>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</si>
  <si>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</si>
  <si>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</si>
  <si>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</si>
  <si>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</si>
  <si>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</si>
  <si>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</si>
  <si>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</si>
  <si>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</si>
  <si>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</si>
  <si>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 xml:space="preserve">             SAYI: 299 / 2018 - 33.HAFTA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</si>
</sst>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0.0%"/>
  </numFmts>
  <fonts count="5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7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43325</c:v>
                </c:pt>
                <c:pt idx="1">
                  <c:v>43326</c:v>
                </c:pt>
                <c:pt idx="2">
                  <c:v>43327</c:v>
                </c:pt>
                <c:pt idx="3">
                  <c:v>43328</c:v>
                </c:pt>
                <c:pt idx="4">
                  <c:v>43329</c:v>
                </c:pt>
                <c:pt idx="5">
                  <c:v>43330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74461993.683599994</c:v>
                </c:pt>
                <c:pt idx="1">
                  <c:v>71402125.507599995</c:v>
                </c:pt>
                <c:pt idx="2">
                  <c:v>71707106.273199797</c:v>
                </c:pt>
                <c:pt idx="3">
                  <c:v>72839444.723899797</c:v>
                </c:pt>
                <c:pt idx="4">
                  <c:v>71386397.321500003</c:v>
                </c:pt>
                <c:pt idx="5">
                  <c:v>65821948.9782001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43325</c:v>
                </c:pt>
                <c:pt idx="1">
                  <c:v>43326</c:v>
                </c:pt>
                <c:pt idx="2">
                  <c:v>43327</c:v>
                </c:pt>
                <c:pt idx="3">
                  <c:v>43328</c:v>
                </c:pt>
                <c:pt idx="4">
                  <c:v>43329</c:v>
                </c:pt>
                <c:pt idx="5">
                  <c:v>43330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10675640.9245</c:v>
                </c:pt>
                <c:pt idx="1">
                  <c:v>9745445.9297999293</c:v>
                </c:pt>
                <c:pt idx="2">
                  <c:v>10371009.9417</c:v>
                </c:pt>
                <c:pt idx="3">
                  <c:v>11067642.9604</c:v>
                </c:pt>
                <c:pt idx="4">
                  <c:v>11886829.603</c:v>
                </c:pt>
                <c:pt idx="5">
                  <c:v>13252940.8177999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333104"/>
        <c:axId val="507347248"/>
      </c:lineChart>
      <c:dateAx>
        <c:axId val="50733310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507347248"/>
        <c:crosses val="autoZero"/>
        <c:auto val="1"/>
        <c:lblOffset val="100"/>
        <c:baseTimeUnit val="days"/>
      </c:dateAx>
      <c:valAx>
        <c:axId val="507347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50733310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323004" y="238116"/>
          <a:ext cx="9858407" cy="5445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15</xdr:row>
      <xdr:rowOff>10584</xdr:rowOff>
    </xdr:from>
    <xdr:to>
      <xdr:col>21</xdr:col>
      <xdr:colOff>259225</xdr:colOff>
      <xdr:row>44</xdr:row>
      <xdr:rowOff>72595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2931584"/>
          <a:ext cx="15351058" cy="52795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535214</xdr:colOff>
      <xdr:row>14</xdr:row>
      <xdr:rowOff>36286</xdr:rowOff>
    </xdr:from>
    <xdr:to>
      <xdr:col>20</xdr:col>
      <xdr:colOff>387085</xdr:colOff>
      <xdr:row>33</xdr:row>
      <xdr:rowOff>51971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214" y="2685143"/>
          <a:ext cx="12443014" cy="34628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L68" sqref="L68"/>
    </sheetView>
  </sheetViews>
  <sheetFormatPr defaultColWidth="9.1796875" defaultRowHeight="14.5" x14ac:dyDescent="0.35"/>
  <cols>
    <col min="1" max="1" width="9.1796875" style="38"/>
    <col min="2" max="2" width="9.1796875" style="38" customWidth="1"/>
    <col min="3" max="5" width="9.1796875" style="38"/>
    <col min="6" max="6" width="13.453125" style="38" customWidth="1"/>
    <col min="7" max="7" width="8.7265625" style="38" customWidth="1"/>
    <col min="8" max="8" width="9.1796875" style="38"/>
    <col min="9" max="9" width="19" style="38" customWidth="1"/>
    <col min="10" max="15" width="9.1796875" style="38"/>
    <col min="16" max="16" width="9.1796875" style="38" customWidth="1"/>
    <col min="17" max="16384" width="9.1796875" style="38"/>
  </cols>
  <sheetData>
    <row r="1" spans="1:29" ht="15" thickBot="1" x14ac:dyDescent="0.4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3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3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3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3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3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" x14ac:dyDescent="0.3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3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5" x14ac:dyDescent="0.75">
      <c r="A9" s="37"/>
      <c r="B9" s="37"/>
      <c r="C9" s="42"/>
      <c r="D9" s="49"/>
      <c r="F9" s="50" t="s">
        <v>33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5" x14ac:dyDescent="0.75">
      <c r="A10" s="37"/>
      <c r="B10" s="37"/>
      <c r="C10" s="42"/>
      <c r="D10" s="49"/>
      <c r="F10" s="54" t="s">
        <v>37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5" x14ac:dyDescent="0.3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35">
      <c r="A12" s="37"/>
      <c r="B12" s="37"/>
      <c r="C12" s="42"/>
      <c r="D12" s="37"/>
      <c r="E12" s="56"/>
      <c r="F12" s="57" t="s">
        <v>34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45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45">
      <c r="A14" s="37"/>
      <c r="B14" s="37"/>
      <c r="C14" s="42"/>
      <c r="D14" s="37"/>
      <c r="E14" s="65"/>
      <c r="F14" s="63" t="s">
        <v>12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45">
      <c r="A15" s="37"/>
      <c r="B15" s="37"/>
      <c r="C15" s="42"/>
      <c r="D15" s="37"/>
      <c r="E15" s="65"/>
      <c r="F15" s="69" t="s">
        <v>28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45">
      <c r="A16" s="37"/>
      <c r="B16" s="37"/>
      <c r="C16" s="42"/>
      <c r="D16" s="37"/>
      <c r="E16" s="72"/>
      <c r="F16" s="69" t="s">
        <v>13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3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3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" x14ac:dyDescent="0.3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3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3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" x14ac:dyDescent="0.3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" x14ac:dyDescent="0.3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5" x14ac:dyDescent="0.45">
      <c r="A24" s="37"/>
      <c r="B24" s="37"/>
      <c r="C24" s="42"/>
      <c r="D24" s="79" t="s">
        <v>35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35">
      <c r="A25" s="37"/>
      <c r="B25" s="37"/>
      <c r="C25" s="42"/>
      <c r="D25" s="10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35">
      <c r="A26" s="37"/>
      <c r="B26" s="37"/>
      <c r="C26" s="42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" thickBot="1" x14ac:dyDescent="0.4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3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6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6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3"/>
  <sheetViews>
    <sheetView zoomScale="60" zoomScaleNormal="60" workbookViewId="0">
      <selection activeCell="K67" sqref="K67"/>
    </sheetView>
  </sheetViews>
  <sheetFormatPr defaultColWidth="9.1796875" defaultRowHeight="14.5" x14ac:dyDescent="0.35"/>
  <cols>
    <col min="1" max="1" width="11.1796875" style="5" bestFit="1" customWidth="1"/>
    <col min="2" max="2" width="35" style="5" bestFit="1" customWidth="1"/>
    <col min="3" max="3" width="12" style="5" bestFit="1" customWidth="1"/>
    <col min="4" max="4" width="10.1796875" style="5" bestFit="1" customWidth="1"/>
    <col min="5" max="5" width="12" style="5" hidden="1" customWidth="1"/>
    <col min="6" max="7" width="10.7265625" style="5" hidden="1" customWidth="1"/>
    <col min="8" max="8" width="12" style="5" hidden="1" customWidth="1"/>
    <col min="9" max="9" width="10.7265625" style="5" hidden="1" customWidth="1"/>
    <col min="10" max="10" width="4.26953125" style="5" hidden="1" customWidth="1"/>
    <col min="11" max="11" width="13.1796875" style="5" customWidth="1"/>
    <col min="12" max="13" width="13" style="5" customWidth="1"/>
    <col min="14" max="21" width="14.26953125" style="5" bestFit="1" customWidth="1"/>
    <col min="22" max="16384" width="9.1796875" style="5"/>
  </cols>
  <sheetData>
    <row r="1" spans="2:20" x14ac:dyDescent="0.35">
      <c r="B1" s="23" t="s">
        <v>19</v>
      </c>
      <c r="C1" s="24"/>
      <c r="D1" s="25"/>
    </row>
    <row r="2" spans="2:20" x14ac:dyDescent="0.35">
      <c r="B2" s="26" t="s">
        <v>18</v>
      </c>
      <c r="C2" s="27"/>
      <c r="D2" s="28" t="s">
        <v>16</v>
      </c>
    </row>
    <row r="4" spans="2:20" x14ac:dyDescent="0.3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43324</v>
      </c>
      <c r="L4" s="80">
        <v>43325</v>
      </c>
      <c r="M4" s="80">
        <v>43326</v>
      </c>
      <c r="N4" s="80">
        <v>43327</v>
      </c>
      <c r="O4" s="80">
        <v>43328</v>
      </c>
      <c r="P4" s="80">
        <v>43329</v>
      </c>
      <c r="Q4" s="80">
        <v>43330</v>
      </c>
      <c r="R4" s="80">
        <v>43331</v>
      </c>
      <c r="S4" s="80" t="s">
        <v>0</v>
      </c>
    </row>
    <row r="5" spans="2:20" ht="15.5" x14ac:dyDescent="0.35">
      <c r="B5" s="16" t="s">
        <v>2</v>
      </c>
      <c r="C5" s="103" t="s">
        <v>1</v>
      </c>
      <c r="D5" s="104"/>
      <c r="E5" s="17"/>
      <c r="F5" s="17"/>
      <c r="G5" s="17"/>
      <c r="H5" s="17"/>
      <c r="I5" s="17"/>
      <c r="J5" s="18"/>
      <c r="K5" s="81"/>
      <c r="L5" s="19">
        <v>902311.08</v>
      </c>
      <c r="M5" s="19">
        <v>929971.29</v>
      </c>
      <c r="N5" s="19">
        <v>935001.25000000012</v>
      </c>
      <c r="O5" s="19">
        <v>944626.62</v>
      </c>
      <c r="P5" s="19">
        <v>927778.2799999998</v>
      </c>
      <c r="Q5" s="19">
        <v>865798.82000000007</v>
      </c>
      <c r="R5" s="19">
        <v>783379.42</v>
      </c>
      <c r="S5" s="20">
        <v>898409.53714285709</v>
      </c>
    </row>
    <row r="6" spans="2:20" ht="15.5" x14ac:dyDescent="0.35">
      <c r="B6" s="16" t="s">
        <v>3</v>
      </c>
      <c r="C6" s="103" t="s">
        <v>9</v>
      </c>
      <c r="D6" s="104"/>
      <c r="E6" s="21"/>
      <c r="F6" s="21"/>
      <c r="G6" s="21"/>
      <c r="H6" s="21"/>
      <c r="I6" s="21"/>
      <c r="J6" s="22"/>
      <c r="K6" s="82"/>
      <c r="L6" s="19">
        <v>104142.22915300001</v>
      </c>
      <c r="M6" s="19">
        <v>104631.037245</v>
      </c>
      <c r="N6" s="19">
        <v>109378.68563999998</v>
      </c>
      <c r="O6" s="19">
        <v>118680.86336</v>
      </c>
      <c r="P6" s="19">
        <v>109519.858357</v>
      </c>
      <c r="Q6" s="19">
        <v>88263.154004999989</v>
      </c>
      <c r="R6" s="19">
        <v>68397.645787000001</v>
      </c>
      <c r="S6" s="20">
        <v>100430.49622099999</v>
      </c>
    </row>
    <row r="7" spans="2:20" ht="15.5" x14ac:dyDescent="0.35">
      <c r="B7" s="16" t="s">
        <v>4</v>
      </c>
      <c r="C7" s="103" t="s">
        <v>9</v>
      </c>
      <c r="D7" s="104"/>
      <c r="E7" s="21"/>
      <c r="F7" s="21"/>
      <c r="G7" s="21"/>
      <c r="H7" s="21"/>
      <c r="I7" s="21"/>
      <c r="J7" s="22"/>
      <c r="K7" s="82"/>
      <c r="L7" s="19">
        <v>44034.099470000001</v>
      </c>
      <c r="M7" s="19">
        <v>43991.999446000002</v>
      </c>
      <c r="N7" s="19">
        <v>48484.997166000001</v>
      </c>
      <c r="O7" s="19">
        <v>57549.396556999993</v>
      </c>
      <c r="P7" s="19">
        <v>55245.016730999996</v>
      </c>
      <c r="Q7" s="19">
        <v>36751.992026</v>
      </c>
      <c r="R7" s="19">
        <v>23477.896706</v>
      </c>
      <c r="S7" s="20">
        <v>44219.342585999999</v>
      </c>
    </row>
    <row r="8" spans="2:20" ht="15.5" x14ac:dyDescent="0.35">
      <c r="B8" s="16" t="s">
        <v>11</v>
      </c>
      <c r="C8" s="103" t="s">
        <v>10</v>
      </c>
      <c r="D8" s="104"/>
      <c r="E8" s="17"/>
      <c r="F8" s="17"/>
      <c r="G8" s="17"/>
      <c r="H8" s="17"/>
      <c r="I8" s="17"/>
      <c r="J8" s="18"/>
      <c r="K8" s="81"/>
      <c r="L8" s="20">
        <v>60894.1</v>
      </c>
      <c r="M8" s="20">
        <v>62178.810000000005</v>
      </c>
      <c r="N8" s="20">
        <v>61407.79</v>
      </c>
      <c r="O8" s="20">
        <v>60400.189999999995</v>
      </c>
      <c r="P8" s="20">
        <v>55998.709999999992</v>
      </c>
      <c r="Q8" s="20">
        <v>55162.59</v>
      </c>
      <c r="R8" s="20">
        <v>50138.36</v>
      </c>
      <c r="S8" s="20">
        <v>58025.792857142849</v>
      </c>
    </row>
    <row r="9" spans="2:20" ht="15.5" x14ac:dyDescent="0.35">
      <c r="B9" s="16" t="s">
        <v>14</v>
      </c>
      <c r="C9" s="103" t="s">
        <v>17</v>
      </c>
      <c r="D9" s="104"/>
      <c r="E9" s="17"/>
      <c r="F9" s="17"/>
      <c r="G9" s="17"/>
      <c r="H9" s="17"/>
      <c r="I9" s="17"/>
      <c r="J9" s="17"/>
      <c r="K9" s="19">
        <v>53041261.514100201</v>
      </c>
      <c r="L9" s="19">
        <v>74461993.683599994</v>
      </c>
      <c r="M9" s="19">
        <v>71402125.507599995</v>
      </c>
      <c r="N9" s="19">
        <v>71707106.273199797</v>
      </c>
      <c r="O9" s="19">
        <v>72839444.723899797</v>
      </c>
      <c r="P9" s="19">
        <v>71386397.321500003</v>
      </c>
      <c r="Q9" s="19">
        <v>65821948.9782001</v>
      </c>
      <c r="R9" s="19" t="s">
        <v>31</v>
      </c>
      <c r="S9" s="20">
        <v>68665754.000299975</v>
      </c>
    </row>
    <row r="10" spans="2:20" ht="15.5" x14ac:dyDescent="0.35">
      <c r="B10" s="16" t="s">
        <v>15</v>
      </c>
      <c r="C10" s="103" t="s">
        <v>17</v>
      </c>
      <c r="D10" s="104"/>
      <c r="E10" s="17"/>
      <c r="F10" s="17"/>
      <c r="G10" s="17"/>
      <c r="H10" s="17"/>
      <c r="I10" s="17"/>
      <c r="J10" s="17"/>
      <c r="K10" s="19">
        <v>10555386.114600001</v>
      </c>
      <c r="L10" s="19">
        <v>10675640.9245</v>
      </c>
      <c r="M10" s="19">
        <v>9745445.9297999293</v>
      </c>
      <c r="N10" s="19">
        <v>10371009.9417</v>
      </c>
      <c r="O10" s="19">
        <v>11067642.9604</v>
      </c>
      <c r="P10" s="19">
        <v>11886829.603</v>
      </c>
      <c r="Q10" s="19">
        <v>13252940.8177999</v>
      </c>
      <c r="R10" s="19" t="s">
        <v>31</v>
      </c>
      <c r="S10" s="20">
        <v>11079270.898828547</v>
      </c>
    </row>
    <row r="11" spans="2:20" ht="15.5" x14ac:dyDescent="0.35">
      <c r="B11" s="1"/>
      <c r="L11" s="2"/>
      <c r="M11" s="2"/>
      <c r="N11" s="2"/>
    </row>
    <row r="12" spans="2:20" ht="15.5" x14ac:dyDescent="0.35">
      <c r="B12" s="1"/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8.5" x14ac:dyDescent="0.45">
      <c r="B13" s="4" t="s">
        <v>20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J59" sqref="J59"/>
    </sheetView>
  </sheetViews>
  <sheetFormatPr defaultColWidth="9.1796875" defaultRowHeight="14.5" x14ac:dyDescent="0.35"/>
  <cols>
    <col min="1" max="1" width="9.1796875" style="5"/>
    <col min="2" max="2" width="38.81640625" style="5" customWidth="1"/>
    <col min="3" max="3" width="9.1796875" style="5" customWidth="1"/>
    <col min="4" max="7" width="10.7265625" style="5" hidden="1" customWidth="1"/>
    <col min="8" max="8" width="12" style="5" hidden="1" customWidth="1"/>
    <col min="9" max="9" width="10.726562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265625" style="9" customWidth="1"/>
    <col min="18" max="16384" width="9.1796875" style="5"/>
  </cols>
  <sheetData>
    <row r="1" spans="1:17" x14ac:dyDescent="0.35">
      <c r="B1" s="23" t="s">
        <v>32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35">
      <c r="B2" s="26" t="str">
        <f>Özet!B2</f>
        <v>Kaynak: Elektrik, Doğalgaz Kömür Raporları</v>
      </c>
      <c r="C2" s="27" t="str">
        <f>C5</f>
        <v>ktoe</v>
      </c>
      <c r="D2" s="31" t="s">
        <v>16</v>
      </c>
      <c r="E2" s="27"/>
      <c r="F2" s="27"/>
      <c r="G2" s="27"/>
      <c r="H2" s="27"/>
      <c r="I2" s="27"/>
      <c r="J2" s="31" t="s">
        <v>16</v>
      </c>
      <c r="K2" s="32"/>
    </row>
    <row r="4" spans="1:17" x14ac:dyDescent="0.3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43325</v>
      </c>
      <c r="K4" s="83">
        <v>43326</v>
      </c>
      <c r="L4" s="83">
        <v>43327</v>
      </c>
      <c r="M4" s="83">
        <v>43328</v>
      </c>
      <c r="N4" s="83">
        <v>43329</v>
      </c>
      <c r="O4" s="83">
        <v>43330</v>
      </c>
      <c r="P4" s="83">
        <v>43331</v>
      </c>
      <c r="Q4" s="83" t="s">
        <v>0</v>
      </c>
    </row>
    <row r="5" spans="1:17" ht="15.5" x14ac:dyDescent="0.35">
      <c r="B5" s="16" t="str">
        <f>Özet!B5</f>
        <v>Elektrik</v>
      </c>
      <c r="C5" s="29" t="s">
        <v>5</v>
      </c>
      <c r="D5" s="17"/>
      <c r="E5" s="17"/>
      <c r="F5" s="17"/>
      <c r="G5" s="17"/>
      <c r="H5" s="17"/>
      <c r="I5" s="17"/>
      <c r="J5" s="30">
        <v>80.458526770379663</v>
      </c>
      <c r="K5" s="30">
        <v>82.91710479469468</v>
      </c>
      <c r="L5" s="30">
        <v>83.303697125609673</v>
      </c>
      <c r="M5" s="30">
        <v>84.035375349599661</v>
      </c>
      <c r="N5" s="30">
        <v>82.447223577854643</v>
      </c>
      <c r="O5" s="30">
        <v>77.420046062249668</v>
      </c>
      <c r="P5" s="30">
        <v>70.305477010379676</v>
      </c>
      <c r="Q5" s="30">
        <v>80.126778670109658</v>
      </c>
    </row>
    <row r="6" spans="1:17" ht="15.5" x14ac:dyDescent="0.35">
      <c r="B6" s="16" t="str">
        <f>Özet!B6</f>
        <v>Doğalgaz (Toplam)</v>
      </c>
      <c r="C6" s="29" t="s">
        <v>5</v>
      </c>
      <c r="D6" s="21"/>
      <c r="E6" s="21"/>
      <c r="F6" s="21"/>
      <c r="G6" s="21"/>
      <c r="H6" s="21"/>
      <c r="I6" s="21"/>
      <c r="J6" s="30">
        <v>95.277153139019632</v>
      </c>
      <c r="K6" s="30">
        <v>95.724351588830544</v>
      </c>
      <c r="L6" s="30">
        <v>100.06785783850067</v>
      </c>
      <c r="M6" s="30">
        <v>108.57819047073902</v>
      </c>
      <c r="N6" s="30">
        <v>100.19701327031788</v>
      </c>
      <c r="O6" s="30">
        <v>80.749779499270559</v>
      </c>
      <c r="P6" s="30">
        <v>62.575316708675359</v>
      </c>
      <c r="Q6" s="30">
        <v>91.881380359336234</v>
      </c>
    </row>
    <row r="7" spans="1:17" ht="15.5" x14ac:dyDescent="0.35">
      <c r="B7" s="16" t="s">
        <v>11</v>
      </c>
      <c r="C7" s="29" t="s">
        <v>5</v>
      </c>
      <c r="D7" s="17"/>
      <c r="E7" s="17"/>
      <c r="F7" s="17"/>
      <c r="G7" s="17"/>
      <c r="H7" s="17"/>
      <c r="I7" s="17"/>
      <c r="J7" s="30">
        <v>12.17882</v>
      </c>
      <c r="K7" s="30">
        <v>12.435762000000002</v>
      </c>
      <c r="L7" s="30">
        <v>12.281558</v>
      </c>
      <c r="M7" s="30">
        <v>12.080038</v>
      </c>
      <c r="N7" s="30">
        <v>11.199741999999999</v>
      </c>
      <c r="O7" s="30">
        <v>11.032518</v>
      </c>
      <c r="P7" s="30">
        <v>10.027672000000001</v>
      </c>
      <c r="Q7" s="30">
        <v>11.605158571428571</v>
      </c>
    </row>
    <row r="8" spans="1:17" ht="15.5" x14ac:dyDescent="0.35">
      <c r="B8" s="16" t="s">
        <v>14</v>
      </c>
      <c r="C8" s="29" t="s">
        <v>5</v>
      </c>
      <c r="D8" s="17"/>
      <c r="E8" s="17"/>
      <c r="F8" s="17"/>
      <c r="G8" s="17"/>
      <c r="H8" s="17"/>
      <c r="I8" s="17"/>
      <c r="J8" s="30">
        <v>64.025772958875038</v>
      </c>
      <c r="K8" s="30">
        <v>61.394760607082318</v>
      </c>
      <c r="L8" s="30">
        <v>61.656996793479479</v>
      </c>
      <c r="M8" s="30">
        <v>62.630632348621617</v>
      </c>
      <c r="N8" s="30">
        <v>61.381236804905171</v>
      </c>
      <c r="O8" s="30">
        <v>56.596673719160464</v>
      </c>
      <c r="P8" s="30" t="s">
        <v>31</v>
      </c>
      <c r="Q8" s="30">
        <v>61.28101220535401</v>
      </c>
    </row>
    <row r="9" spans="1:17" ht="15.5" x14ac:dyDescent="0.35">
      <c r="B9" s="16" t="s">
        <v>15</v>
      </c>
      <c r="C9" s="29" t="s">
        <v>5</v>
      </c>
      <c r="D9" s="17"/>
      <c r="E9" s="17"/>
      <c r="F9" s="17"/>
      <c r="G9" s="17"/>
      <c r="H9" s="17"/>
      <c r="I9" s="17"/>
      <c r="J9" s="30">
        <v>8.353250788361299</v>
      </c>
      <c r="K9" s="30">
        <v>7.625411389513026</v>
      </c>
      <c r="L9" s="30">
        <v>8.1148895494221431</v>
      </c>
      <c r="M9" s="30">
        <v>8.6599762897694763</v>
      </c>
      <c r="N9" s="30">
        <v>9.3009562099922967</v>
      </c>
      <c r="O9" s="30">
        <v>10.369882156707851</v>
      </c>
      <c r="P9" s="30" t="s">
        <v>31</v>
      </c>
      <c r="Q9" s="30">
        <v>8.7373943972943486</v>
      </c>
    </row>
    <row r="10" spans="1:17" ht="15.5" x14ac:dyDescent="0.35">
      <c r="A10" s="8"/>
      <c r="B10" s="85" t="s">
        <v>6</v>
      </c>
      <c r="C10" s="86" t="s">
        <v>5</v>
      </c>
      <c r="D10" s="12"/>
      <c r="E10" s="12"/>
      <c r="F10" s="12"/>
      <c r="G10" s="12"/>
      <c r="H10" s="12"/>
      <c r="I10" s="12"/>
      <c r="J10" s="84">
        <v>260.29352365663567</v>
      </c>
      <c r="K10" s="84">
        <v>260.0973903801206</v>
      </c>
      <c r="L10" s="84">
        <v>265.42499930701194</v>
      </c>
      <c r="M10" s="84">
        <v>275.98421245872976</v>
      </c>
      <c r="N10" s="84">
        <v>264.52617186306998</v>
      </c>
      <c r="O10" s="84">
        <v>236.16889943738855</v>
      </c>
      <c r="P10" s="84">
        <v>142.90846571905502</v>
      </c>
      <c r="Q10" s="84">
        <v>243.62909468885877</v>
      </c>
    </row>
    <row r="11" spans="1:17" x14ac:dyDescent="0.3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35">
      <c r="B13" s="88" t="s">
        <v>26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F61" sqref="F61"/>
    </sheetView>
  </sheetViews>
  <sheetFormatPr defaultColWidth="9.1796875" defaultRowHeight="14.5" x14ac:dyDescent="0.35"/>
  <cols>
    <col min="1" max="1" width="22" style="13" customWidth="1"/>
    <col min="2" max="2" width="18.54296875" style="13" customWidth="1"/>
    <col min="3" max="3" width="17.1796875" style="13" customWidth="1"/>
    <col min="4" max="4" width="15.81640625" style="13" customWidth="1"/>
    <col min="5" max="5" width="18" style="13" customWidth="1"/>
    <col min="6" max="6" width="17.54296875" style="13" customWidth="1"/>
    <col min="7" max="7" width="17.26953125" style="13" customWidth="1"/>
    <col min="8" max="8" width="16.1796875" style="13" customWidth="1"/>
    <col min="9" max="9" width="16.81640625" style="13" customWidth="1"/>
    <col min="10" max="10" width="17" style="13" customWidth="1"/>
    <col min="11" max="11" width="19.54296875" style="13" customWidth="1"/>
    <col min="12" max="12" width="17" style="13" customWidth="1"/>
    <col min="13" max="14" width="14.7265625" style="13" customWidth="1"/>
    <col min="15" max="15" width="13.1796875" style="13" customWidth="1"/>
    <col min="16" max="16" width="9.26953125" style="13" customWidth="1"/>
    <col min="17" max="16384" width="9.1796875" style="13"/>
  </cols>
  <sheetData>
    <row r="1" spans="1:13" x14ac:dyDescent="0.35">
      <c r="A1" s="35" t="s">
        <v>27</v>
      </c>
      <c r="B1" s="35" t="s">
        <v>22</v>
      </c>
      <c r="C1" s="36"/>
    </row>
    <row r="2" spans="1:13" x14ac:dyDescent="0.35">
      <c r="A2" s="35" t="s">
        <v>7</v>
      </c>
      <c r="B2" s="35" t="s">
        <v>25</v>
      </c>
      <c r="C2" s="36"/>
    </row>
    <row r="3" spans="1:13" x14ac:dyDescent="0.35">
      <c r="A3" s="35" t="s">
        <v>8</v>
      </c>
      <c r="B3" s="33" t="s">
        <v>23</v>
      </c>
      <c r="C3" s="34" t="s">
        <v>16</v>
      </c>
    </row>
    <row r="5" spans="1:13" x14ac:dyDescent="0.3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35">
      <c r="A6" s="96"/>
      <c r="B6" s="92"/>
      <c r="C6" s="90">
        <v>43325</v>
      </c>
      <c r="D6" s="90">
        <v>43326</v>
      </c>
      <c r="E6" s="90">
        <v>43327</v>
      </c>
      <c r="F6" s="90">
        <v>43328</v>
      </c>
      <c r="G6" s="90">
        <v>43329</v>
      </c>
      <c r="H6" s="90">
        <v>43330</v>
      </c>
      <c r="I6" s="90">
        <v>43331</v>
      </c>
      <c r="J6" s="90" t="s">
        <v>6</v>
      </c>
      <c r="K6" s="91" t="s">
        <v>30</v>
      </c>
      <c r="L6" s="92" t="s">
        <v>21</v>
      </c>
    </row>
    <row r="7" spans="1:13" s="14" customFormat="1" x14ac:dyDescent="0.35">
      <c r="A7" s="97" t="s">
        <v>14</v>
      </c>
      <c r="B7" s="98" t="s">
        <v>17</v>
      </c>
      <c r="C7" s="93">
        <v>74461993.683599994</v>
      </c>
      <c r="D7" s="93">
        <v>71402125.507599995</v>
      </c>
      <c r="E7" s="93">
        <v>71707106.273199797</v>
      </c>
      <c r="F7" s="93">
        <v>72839444.723899797</v>
      </c>
      <c r="G7" s="93">
        <v>71386397.321500003</v>
      </c>
      <c r="H7" s="93">
        <v>65821948.9782001</v>
      </c>
      <c r="I7" s="93" t="s">
        <v>31</v>
      </c>
      <c r="J7" s="93">
        <v>427619016.48799968</v>
      </c>
      <c r="K7" s="94">
        <v>71269836.08133328</v>
      </c>
      <c r="L7" s="95">
        <v>0.86616982042619572</v>
      </c>
    </row>
    <row r="8" spans="1:13" s="14" customFormat="1" x14ac:dyDescent="0.35">
      <c r="A8" s="97" t="s">
        <v>24</v>
      </c>
      <c r="B8" s="98" t="s">
        <v>17</v>
      </c>
      <c r="C8" s="93">
        <v>10675640.9245</v>
      </c>
      <c r="D8" s="93">
        <v>9745445.9297999293</v>
      </c>
      <c r="E8" s="93">
        <v>10371009.9417</v>
      </c>
      <c r="F8" s="93">
        <v>11067642.9604</v>
      </c>
      <c r="G8" s="93">
        <v>11886829.603</v>
      </c>
      <c r="H8" s="93">
        <v>13252940.8177999</v>
      </c>
      <c r="I8" s="93" t="s">
        <v>31</v>
      </c>
      <c r="J8" s="93">
        <v>66999510.177199826</v>
      </c>
      <c r="K8" s="94">
        <v>11166585.029533304</v>
      </c>
      <c r="L8" s="95">
        <v>0.1338301795738043</v>
      </c>
    </row>
    <row r="9" spans="1:13" s="14" customFormat="1" x14ac:dyDescent="0.35"/>
    <row r="10" spans="1:13" s="14" customFormat="1" x14ac:dyDescent="0.35"/>
    <row r="11" spans="1:13" s="14" customFormat="1" x14ac:dyDescent="0.35"/>
    <row r="12" spans="1:13" s="14" customFormat="1" x14ac:dyDescent="0.35"/>
    <row r="13" spans="1:13" s="14" customFormat="1" x14ac:dyDescent="0.35"/>
    <row r="14" spans="1:13" s="14" customFormat="1" x14ac:dyDescent="0.35"/>
    <row r="15" spans="1:13" s="14" customFormat="1" x14ac:dyDescent="0.35"/>
    <row r="16" spans="1:13" s="14" customFormat="1" x14ac:dyDescent="0.35"/>
    <row r="17" spans="1:10" s="14" customFormat="1" x14ac:dyDescent="0.35"/>
    <row r="18" spans="1:10" s="14" customFormat="1" x14ac:dyDescent="0.35"/>
    <row r="19" spans="1:10" s="14" customFormat="1" x14ac:dyDescent="0.35"/>
    <row r="20" spans="1:10" s="14" customFormat="1" x14ac:dyDescent="0.35"/>
    <row r="21" spans="1:10" s="14" customFormat="1" x14ac:dyDescent="0.35"/>
    <row r="22" spans="1:10" s="14" customFormat="1" x14ac:dyDescent="0.35"/>
    <row r="23" spans="1:10" s="14" customFormat="1" x14ac:dyDescent="0.35">
      <c r="A23" s="99" t="s">
        <v>29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3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Metin Yılmaz</cp:lastModifiedBy>
  <cp:lastPrinted>2013-09-17T11:56:06Z</cp:lastPrinted>
  <dcterms:created xsi:type="dcterms:W3CDTF">2012-12-03T11:42:34Z</dcterms:created>
  <dcterms:modified xsi:type="dcterms:W3CDTF">2018-08-29T07:26:34Z</dcterms:modified>
</cp:coreProperties>
</file>