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ydin\Desktop\Enerji İstatistik Bülteni\y2019 A11 H45 Sayı 363\Webmaster\"/>
    </mc:Choice>
  </mc:AlternateContent>
  <bookViews>
    <workbookView xWindow="0" yWindow="0" windowWidth="20730" windowHeight="97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62913"/>
</workbook>
</file>

<file path=xl/calcChain.xml><?xml version="1.0" encoding="utf-8"?>
<calcChain xmlns="http://schemas.openxmlformats.org/spreadsheetml/2006/main">
  <c r="E4" i="6" l="1"/>
  <c r="F4" i="6"/>
  <c r="G4" i="6"/>
  <c r="H4" i="6"/>
  <c r="I4" i="6"/>
  <c r="J4" i="6"/>
  <c r="B6" i="10" l="1"/>
  <c r="B5" i="10" l="1"/>
  <c r="C2" i="10" l="1"/>
  <c r="B2" i="10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<sst xmlns="http://schemas.openxmlformats.org/spreadsheetml/2006/main" count="61" uniqueCount="41">
  <si>
    <t>Ortalama</t>
  </si>
  <si>
    <t>MWh</t>
  </si>
  <si>
    <t>Elektrik</t>
  </si>
  <si>
    <t>Doğalgaz (Toplam)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</si>
  <si>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</si>
  <si>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</si>
  <si>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</si>
  <si>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</si>
  <si>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</si>
  <si>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</si>
  <si>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</si>
  <si>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</si>
  <si>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</si>
  <si>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</si>
  <si>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</si>
  <si>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</si>
  <si>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</si>
  <si>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</si>
  <si>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</si>
  <si>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</si>
  <si>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</si>
  <si>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</si>
  <si>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</si>
  <si>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</si>
  <si>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</si>
  <si>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</si>
  <si>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</si>
  <si>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</si>
  <si>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</si>
  <si>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</si>
  <si>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</si>
  <si>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</si>
  <si>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</si>
  <si>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</si>
  <si>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</si>
  <si>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>*Doğalgaz (Elektrik)</t>
  </si>
  <si>
    <t>* Hesaplama tüm elektrik santrallerini kapsamamaktadır.</t>
  </si>
  <si>
    <t>2019 Kümülatif</t>
  </si>
  <si>
    <t>Birim</t>
  </si>
  <si>
    <t>Motorin Türleri</t>
  </si>
  <si>
    <t xml:space="preserve">             SAYI: 363 / 2019 - 45.HAFTA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</si>
</sst>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₺_-;\-* #,##0.00\ _₺_-;_-* &quot;-&quot;??\ _₺_-;_-@_-"/>
    <numFmt numFmtId="165" formatCode="_(* #,##0.00_);_(* \(#,##0.00\);_(* &quot;-&quot;??_);_(@_)"/>
    <numFmt numFmtId="166" formatCode="0.0"/>
    <numFmt numFmtId="167" formatCode="0.0%"/>
  </numFmts>
  <fonts count="5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6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6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6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167" fontId="50" fillId="2" borderId="1" xfId="17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51" fillId="2" borderId="0" xfId="0" applyFont="1" applyFill="1"/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2019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43773</c:v>
                </c:pt>
                <c:pt idx="1">
                  <c:v>43774</c:v>
                </c:pt>
                <c:pt idx="2">
                  <c:v>43775</c:v>
                </c:pt>
                <c:pt idx="3">
                  <c:v>43776</c:v>
                </c:pt>
                <c:pt idx="4">
                  <c:v>43777</c:v>
                </c:pt>
                <c:pt idx="5">
                  <c:v>43778</c:v>
                </c:pt>
              </c:numCache>
            </c:numRef>
          </c:cat>
          <c:val>
            <c:numRef>
              <c:f>Akaryakıt!$C$7:$H$7</c:f>
              <c:numCache>
                <c:formatCode>#,##0</c:formatCode>
                <c:ptCount val="6"/>
                <c:pt idx="0">
                  <c:v>60939558.568999901</c:v>
                </c:pt>
                <c:pt idx="1">
                  <c:v>60579861.436300099</c:v>
                </c:pt>
                <c:pt idx="2">
                  <c:v>61018026.886299796</c:v>
                </c:pt>
                <c:pt idx="3">
                  <c:v>60437817.454800002</c:v>
                </c:pt>
                <c:pt idx="4">
                  <c:v>61612585.919599898</c:v>
                </c:pt>
                <c:pt idx="5">
                  <c:v>56549981.935999997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19-4786-AB73-6B8AB45FF710}"/>
            </c:ext>
          </c:extLst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43773</c:v>
                </c:pt>
                <c:pt idx="1">
                  <c:v>43774</c:v>
                </c:pt>
                <c:pt idx="2">
                  <c:v>43775</c:v>
                </c:pt>
                <c:pt idx="3">
                  <c:v>43776</c:v>
                </c:pt>
                <c:pt idx="4">
                  <c:v>43777</c:v>
                </c:pt>
                <c:pt idx="5">
                  <c:v>43778</c:v>
                </c:pt>
              </c:numCache>
            </c:numRef>
          </c:cat>
          <c:val>
            <c:numRef>
              <c:f>Akaryakıt!$C$8:$H$8</c:f>
              <c:numCache>
                <c:formatCode>#,##0</c:formatCode>
                <c:ptCount val="6"/>
                <c:pt idx="0">
                  <c:v>7818994.6321999896</c:v>
                </c:pt>
                <c:pt idx="1">
                  <c:v>7932259.6380000003</c:v>
                </c:pt>
                <c:pt idx="2">
                  <c:v>8109331.2040000204</c:v>
                </c:pt>
                <c:pt idx="3">
                  <c:v>8041222.1480000103</c:v>
                </c:pt>
                <c:pt idx="4">
                  <c:v>8771507.5430000294</c:v>
                </c:pt>
                <c:pt idx="5">
                  <c:v>10345008.257999999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19-4786-AB73-6B8AB45FF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869264"/>
        <c:axId val="137482648"/>
      </c:lineChart>
      <c:dateAx>
        <c:axId val="13686926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37482648"/>
        <c:crosses val="autoZero"/>
        <c:auto val="1"/>
        <c:lblOffset val="100"/>
        <c:baseTimeUnit val="days"/>
      </c:dateAx>
      <c:valAx>
        <c:axId val="1374826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136869264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38337" y="253991"/>
          <a:ext cx="9302782" cy="5572134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539837</xdr:colOff>
      <xdr:row>16</xdr:row>
      <xdr:rowOff>15866</xdr:rowOff>
    </xdr:from>
    <xdr:to>
      <xdr:col>14</xdr:col>
      <xdr:colOff>576327</xdr:colOff>
      <xdr:row>20</xdr:row>
      <xdr:rowOff>162741</xdr:rowOff>
    </xdr:to>
    <xdr:sp macro="" textlink="">
      <xdr:nvSpPr>
        <xdr:cNvPr id="14" name="Rectangle 8"/>
        <xdr:cNvSpPr>
          <a:spLocks noChangeArrowheads="1"/>
        </xdr:cNvSpPr>
      </xdr:nvSpPr>
      <xdr:spPr bwMode="auto">
        <a:xfrm>
          <a:off x="1746337" y="4333866"/>
          <a:ext cx="8212115" cy="11311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28600" tIns="45720" rIns="228600" bIns="45720" anchor="t" upright="1"/>
        <a:lstStyle/>
        <a:p>
          <a:pPr algn="l" rtl="0">
            <a:defRPr sz="1000"/>
          </a:pPr>
          <a:r>
            <a:rPr lang="tr-TR" sz="2000" b="0" i="0" u="none" strike="noStrike" baseline="0">
              <a:solidFill>
                <a:srgbClr val="FFFFFF"/>
              </a:solidFill>
              <a:latin typeface="Calibri"/>
              <a:cs typeface="Calibri"/>
            </a:rPr>
            <a:t>5</a:t>
          </a:r>
          <a:endParaRPr lang="tr-TR" sz="1600" b="1" i="0" u="none" strike="noStrike" baseline="0">
            <a:solidFill>
              <a:srgbClr val="00B050"/>
            </a:solidFill>
            <a:latin typeface="Calibri"/>
            <a:cs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Hazırlayanlar: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Ali AYDIN           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İrtibat: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0312 212 64 20 /7608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E-mail: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Calibri"/>
            </a:rPr>
            <a:t>aaydin@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enerji.gov.tr</a:t>
          </a: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                            Mehmet AKBAŞ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İrtibat: </a:t>
          </a: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0312 212 64 20 /7608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E-mail:  </a:t>
          </a:r>
          <a:r>
            <a:rPr lang="tr-TR" sz="1400" b="1" i="0" u="none" strike="noStrike" baseline="0">
              <a:solidFill>
                <a:srgbClr val="002060"/>
              </a:solidFill>
              <a:latin typeface="+mn-lt"/>
              <a:ea typeface="+mn-ea"/>
              <a:cs typeface="Calibri"/>
            </a:rPr>
            <a:t>makbas</a:t>
          </a: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Calibri"/>
            </a:rPr>
            <a:t>@enerji.gov.tr</a:t>
          </a: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t>Enerji İstatistikleri Daire Başkanlığı yayınıdır.                                                     </a:t>
          </a:r>
        </a:p>
      </xdr:txBody>
    </xdr:sp>
    <xdr:clientData/>
  </xdr:twoCellAnchor>
  <xdr:twoCellAnchor editAs="oneCell">
    <xdr:from>
      <xdr:col>2</xdr:col>
      <xdr:colOff>301625</xdr:colOff>
      <xdr:row>2</xdr:row>
      <xdr:rowOff>63500</xdr:rowOff>
    </xdr:from>
    <xdr:to>
      <xdr:col>5</xdr:col>
      <xdr:colOff>343981</xdr:colOff>
      <xdr:row>5</xdr:row>
      <xdr:rowOff>37780</xdr:rowOff>
    </xdr:to>
    <xdr:pic>
      <xdr:nvPicPr>
        <xdr:cNvPr id="13" name="Resim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125" y="460375"/>
          <a:ext cx="1852106" cy="545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21</xdr:col>
      <xdr:colOff>564004</xdr:colOff>
      <xdr:row>43</xdr:row>
      <xdr:rowOff>110200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125" y="3048000"/>
          <a:ext cx="14613379" cy="5444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20</xdr:col>
      <xdr:colOff>476520</xdr:colOff>
      <xdr:row>33</xdr:row>
      <xdr:rowOff>20127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321" y="2748643"/>
          <a:ext cx="11906520" cy="36396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157165</xdr:rowOff>
    </xdr:from>
    <xdr:to>
      <xdr:col>4</xdr:col>
      <xdr:colOff>571500</xdr:colOff>
      <xdr:row>20</xdr:row>
      <xdr:rowOff>163286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60" zoomScaleNormal="60" workbookViewId="0">
      <selection activeCell="A2" sqref="A2"/>
    </sheetView>
  </sheetViews>
  <sheetFormatPr defaultColWidth="9.140625" defaultRowHeight="15" x14ac:dyDescent="0.25"/>
  <cols>
    <col min="1" max="1" width="9.140625" style="38"/>
    <col min="2" max="2" width="9.140625" style="38" customWidth="1"/>
    <col min="3" max="5" width="9.140625" style="38"/>
    <col min="6" max="6" width="13.42578125" style="38" customWidth="1"/>
    <col min="7" max="7" width="8.7109375" style="38" customWidth="1"/>
    <col min="8" max="8" width="9.140625" style="38"/>
    <col min="9" max="9" width="19" style="38" customWidth="1"/>
    <col min="10" max="15" width="9.140625" style="38"/>
    <col min="16" max="16" width="9.140625" style="38" customWidth="1"/>
    <col min="17" max="16384" width="9.140625" style="38"/>
  </cols>
  <sheetData>
    <row r="1" spans="1:29" ht="15.75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2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2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2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2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2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.25" x14ac:dyDescent="0.2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2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75" x14ac:dyDescent="0.5">
      <c r="A9" s="37"/>
      <c r="B9" s="37"/>
      <c r="C9" s="42"/>
      <c r="D9" s="49"/>
      <c r="F9" s="50" t="s">
        <v>31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75" x14ac:dyDescent="0.5">
      <c r="A10" s="37"/>
      <c r="B10" s="37"/>
      <c r="C10" s="42"/>
      <c r="D10" s="49"/>
      <c r="F10" s="54" t="s">
        <v>40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75" x14ac:dyDescent="0.2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25">
      <c r="A12" s="37"/>
      <c r="B12" s="37"/>
      <c r="C12" s="42"/>
      <c r="D12" s="37"/>
      <c r="E12" s="56"/>
      <c r="F12" s="57" t="s">
        <v>32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3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3">
      <c r="A14" s="37"/>
      <c r="B14" s="37"/>
      <c r="C14" s="42"/>
      <c r="D14" s="37"/>
      <c r="E14" s="65"/>
      <c r="F14" s="63" t="s">
        <v>11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3">
      <c r="A15" s="37"/>
      <c r="B15" s="37"/>
      <c r="C15" s="42"/>
      <c r="D15" s="37"/>
      <c r="E15" s="65"/>
      <c r="F15" s="69" t="s">
        <v>27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3">
      <c r="A16" s="37"/>
      <c r="B16" s="37"/>
      <c r="C16" s="42"/>
      <c r="D16" s="37"/>
      <c r="E16" s="72"/>
      <c r="F16" s="69" t="s">
        <v>12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2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2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.25" x14ac:dyDescent="0.2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2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2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.25" x14ac:dyDescent="0.2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.25" x14ac:dyDescent="0.2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75" x14ac:dyDescent="0.3">
      <c r="A24" s="37"/>
      <c r="B24" s="37"/>
      <c r="C24" s="42"/>
      <c r="D24" s="79" t="s">
        <v>33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25">
      <c r="A25" s="37"/>
      <c r="B25" s="37"/>
      <c r="C25" s="42"/>
      <c r="D25" s="102" t="s">
        <v>34</v>
      </c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3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25">
      <c r="A26" s="37"/>
      <c r="B26" s="37"/>
      <c r="C26" s="4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.75" thickBot="1" x14ac:dyDescent="0.3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4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4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4"/>
  <sheetViews>
    <sheetView zoomScale="60" zoomScaleNormal="60" workbookViewId="0">
      <selection activeCell="B16" sqref="B16"/>
    </sheetView>
  </sheetViews>
  <sheetFormatPr defaultColWidth="9.140625" defaultRowHeight="15" x14ac:dyDescent="0.25"/>
  <cols>
    <col min="1" max="1" width="11.140625" style="5" bestFit="1" customWidth="1"/>
    <col min="2" max="2" width="35" style="5" bestFit="1" customWidth="1"/>
    <col min="3" max="3" width="12" style="5" bestFit="1" customWidth="1"/>
    <col min="4" max="4" width="10.140625" style="5" bestFit="1" customWidth="1"/>
    <col min="5" max="5" width="12" style="5" hidden="1" customWidth="1"/>
    <col min="6" max="7" width="10.7109375" style="5" hidden="1" customWidth="1"/>
    <col min="8" max="8" width="12" style="5" hidden="1" customWidth="1"/>
    <col min="9" max="9" width="10.7109375" style="5" hidden="1" customWidth="1"/>
    <col min="10" max="10" width="4.28515625" style="5" hidden="1" customWidth="1"/>
    <col min="11" max="11" width="13.140625" style="5" customWidth="1"/>
    <col min="12" max="13" width="13" style="5" customWidth="1"/>
    <col min="14" max="21" width="14.28515625" style="5" bestFit="1" customWidth="1"/>
    <col min="22" max="16384" width="9.140625" style="5"/>
  </cols>
  <sheetData>
    <row r="1" spans="2:20" x14ac:dyDescent="0.25">
      <c r="B1" s="23" t="s">
        <v>18</v>
      </c>
      <c r="C1" s="24"/>
      <c r="D1" s="25"/>
    </row>
    <row r="2" spans="2:20" x14ac:dyDescent="0.25">
      <c r="B2" s="26" t="s">
        <v>17</v>
      </c>
      <c r="C2" s="27"/>
      <c r="D2" s="28" t="s">
        <v>15</v>
      </c>
    </row>
    <row r="4" spans="2:20" x14ac:dyDescent="0.2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43772</v>
      </c>
      <c r="L4" s="80">
        <v>43773</v>
      </c>
      <c r="M4" s="80">
        <v>43774</v>
      </c>
      <c r="N4" s="80">
        <v>43775</v>
      </c>
      <c r="O4" s="80">
        <v>43776</v>
      </c>
      <c r="P4" s="80">
        <v>43777</v>
      </c>
      <c r="Q4" s="80">
        <v>43778</v>
      </c>
      <c r="R4" s="80">
        <v>43779</v>
      </c>
      <c r="S4" s="80" t="s">
        <v>0</v>
      </c>
    </row>
    <row r="5" spans="2:20" ht="15.75" x14ac:dyDescent="0.25">
      <c r="B5" s="16" t="s">
        <v>2</v>
      </c>
      <c r="C5" s="104" t="s">
        <v>1</v>
      </c>
      <c r="D5" s="105"/>
      <c r="E5" s="17"/>
      <c r="F5" s="17"/>
      <c r="G5" s="17"/>
      <c r="H5" s="17"/>
      <c r="I5" s="17"/>
      <c r="J5" s="18"/>
      <c r="K5" s="81"/>
      <c r="L5" s="19">
        <v>752029.55999999994</v>
      </c>
      <c r="M5" s="19">
        <v>777012.69999999984</v>
      </c>
      <c r="N5" s="19">
        <v>770058.41</v>
      </c>
      <c r="O5" s="19">
        <v>770019.29999999993</v>
      </c>
      <c r="P5" s="19">
        <v>760574.03999999992</v>
      </c>
      <c r="Q5" s="19">
        <v>729289.12</v>
      </c>
      <c r="R5" s="19">
        <v>651310.68000000005</v>
      </c>
      <c r="S5" s="20">
        <v>744327.68714285712</v>
      </c>
    </row>
    <row r="6" spans="2:20" ht="15.75" x14ac:dyDescent="0.25">
      <c r="B6" s="16" t="s">
        <v>3</v>
      </c>
      <c r="C6" s="104" t="s">
        <v>8</v>
      </c>
      <c r="D6" s="105"/>
      <c r="E6" s="21"/>
      <c r="F6" s="21"/>
      <c r="G6" s="21"/>
      <c r="H6" s="21"/>
      <c r="I6" s="21"/>
      <c r="J6" s="22"/>
      <c r="K6" s="82"/>
      <c r="L6" s="19">
        <v>113685.14394041542</v>
      </c>
      <c r="M6" s="19">
        <v>116179.16748001896</v>
      </c>
      <c r="N6" s="19">
        <v>112643.74722847066</v>
      </c>
      <c r="O6" s="19">
        <v>114117.05325206547</v>
      </c>
      <c r="P6" s="19">
        <v>113008.03234456235</v>
      </c>
      <c r="Q6" s="19">
        <v>105735.255713359</v>
      </c>
      <c r="R6" s="19">
        <v>90032.375750807754</v>
      </c>
      <c r="S6" s="20">
        <v>109342.96795852852</v>
      </c>
    </row>
    <row r="7" spans="2:20" ht="15.75" x14ac:dyDescent="0.25">
      <c r="B7" s="16" t="s">
        <v>35</v>
      </c>
      <c r="C7" s="104" t="s">
        <v>8</v>
      </c>
      <c r="D7" s="105"/>
      <c r="E7" s="21"/>
      <c r="F7" s="21"/>
      <c r="G7" s="21"/>
      <c r="H7" s="21"/>
      <c r="I7" s="21"/>
      <c r="J7" s="22"/>
      <c r="K7" s="82"/>
      <c r="L7" s="19">
        <v>17449.750610478284</v>
      </c>
      <c r="M7" s="19">
        <v>23292.64254012251</v>
      </c>
      <c r="N7" s="19">
        <v>22674.938089317286</v>
      </c>
      <c r="O7" s="19">
        <v>25946.749555706658</v>
      </c>
      <c r="P7" s="19">
        <v>28551.337048485842</v>
      </c>
      <c r="Q7" s="19">
        <v>26723.657328951398</v>
      </c>
      <c r="R7" s="19">
        <v>15563.316709591601</v>
      </c>
      <c r="S7" s="20">
        <v>22886.055983236227</v>
      </c>
    </row>
    <row r="8" spans="2:20" ht="15.75" x14ac:dyDescent="0.25">
      <c r="B8" s="16" t="s">
        <v>10</v>
      </c>
      <c r="C8" s="104" t="s">
        <v>9</v>
      </c>
      <c r="D8" s="105"/>
      <c r="E8" s="17"/>
      <c r="F8" s="17"/>
      <c r="G8" s="17"/>
      <c r="H8" s="17"/>
      <c r="I8" s="17"/>
      <c r="J8" s="18"/>
      <c r="K8" s="81"/>
      <c r="L8" s="20">
        <v>56541.09</v>
      </c>
      <c r="M8" s="20">
        <v>61968.800000000003</v>
      </c>
      <c r="N8" s="20">
        <v>58334.879999999997</v>
      </c>
      <c r="O8" s="20">
        <v>63349.24</v>
      </c>
      <c r="P8" s="20">
        <v>40621.03</v>
      </c>
      <c r="Q8" s="20">
        <v>42689.64</v>
      </c>
      <c r="R8" s="20">
        <v>59533.120000000003</v>
      </c>
      <c r="S8" s="20">
        <v>54719.685714285712</v>
      </c>
    </row>
    <row r="9" spans="2:20" ht="15.75" x14ac:dyDescent="0.25">
      <c r="B9" s="16" t="s">
        <v>13</v>
      </c>
      <c r="C9" s="104" t="s">
        <v>16</v>
      </c>
      <c r="D9" s="105"/>
      <c r="E9" s="17"/>
      <c r="F9" s="17"/>
      <c r="G9" s="17"/>
      <c r="H9" s="17"/>
      <c r="I9" s="17"/>
      <c r="J9" s="17"/>
      <c r="K9" s="19">
        <v>44709164.962400101</v>
      </c>
      <c r="L9" s="19">
        <v>60939558.568999901</v>
      </c>
      <c r="M9" s="19">
        <v>60579861.436300099</v>
      </c>
      <c r="N9" s="19">
        <v>61018026.886299796</v>
      </c>
      <c r="O9" s="19">
        <v>60437817.454800002</v>
      </c>
      <c r="P9" s="19">
        <v>61612585.919599898</v>
      </c>
      <c r="Q9" s="19">
        <v>56549981.935999997</v>
      </c>
      <c r="R9" s="19" t="s">
        <v>29</v>
      </c>
      <c r="S9" s="20">
        <v>57978142.452057108</v>
      </c>
    </row>
    <row r="10" spans="2:20" ht="15.75" x14ac:dyDescent="0.25">
      <c r="B10" s="16" t="s">
        <v>14</v>
      </c>
      <c r="C10" s="104" t="s">
        <v>16</v>
      </c>
      <c r="D10" s="105"/>
      <c r="E10" s="17"/>
      <c r="F10" s="17"/>
      <c r="G10" s="17"/>
      <c r="H10" s="17"/>
      <c r="I10" s="17"/>
      <c r="J10" s="17"/>
      <c r="K10" s="19">
        <v>8406003.0442000199</v>
      </c>
      <c r="L10" s="19">
        <v>7818994.6321999896</v>
      </c>
      <c r="M10" s="19">
        <v>7932259.6380000003</v>
      </c>
      <c r="N10" s="19">
        <v>8109331.2040000204</v>
      </c>
      <c r="O10" s="19">
        <v>8041222.1480000103</v>
      </c>
      <c r="P10" s="19">
        <v>8771507.5430000294</v>
      </c>
      <c r="Q10" s="19">
        <v>10345008.257999999</v>
      </c>
      <c r="R10" s="19" t="s">
        <v>29</v>
      </c>
      <c r="S10" s="20">
        <v>8489189.4953428674</v>
      </c>
    </row>
    <row r="11" spans="2:20" ht="15.75" x14ac:dyDescent="0.25">
      <c r="B11" s="87"/>
      <c r="L11" s="2"/>
      <c r="M11" s="2"/>
      <c r="N11" s="2"/>
    </row>
    <row r="12" spans="2:20" ht="15.75" x14ac:dyDescent="0.25">
      <c r="B12" s="101" t="s">
        <v>36</v>
      </c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5.75" x14ac:dyDescent="0.25">
      <c r="B13" s="101"/>
      <c r="D13" s="1"/>
      <c r="E13" s="7"/>
      <c r="F13" s="7"/>
      <c r="G13" s="7"/>
      <c r="H13" s="7"/>
      <c r="I13" s="7"/>
      <c r="J13" s="7"/>
      <c r="K13" s="7"/>
      <c r="L13" s="7"/>
      <c r="M13" s="3"/>
      <c r="N13" s="7"/>
      <c r="O13" s="7"/>
      <c r="P13" s="7"/>
      <c r="Q13" s="7"/>
      <c r="R13" s="7"/>
      <c r="S13" s="7"/>
      <c r="T13" s="7"/>
    </row>
    <row r="14" spans="2:20" ht="18.75" x14ac:dyDescent="0.3">
      <c r="B14" s="4" t="s">
        <v>19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70" zoomScaleNormal="70" workbookViewId="0">
      <selection activeCell="B15" sqref="B15"/>
    </sheetView>
  </sheetViews>
  <sheetFormatPr defaultColWidth="9.140625" defaultRowHeight="15" x14ac:dyDescent="0.25"/>
  <cols>
    <col min="1" max="1" width="9.140625" style="5"/>
    <col min="2" max="2" width="38.85546875" style="5" customWidth="1"/>
    <col min="3" max="3" width="9.140625" style="5" customWidth="1"/>
    <col min="4" max="7" width="10.7109375" style="5" hidden="1" customWidth="1"/>
    <col min="8" max="8" width="12" style="5" hidden="1" customWidth="1"/>
    <col min="9" max="9" width="10.710937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109375" style="9" customWidth="1"/>
    <col min="18" max="16384" width="9.140625" style="5"/>
  </cols>
  <sheetData>
    <row r="1" spans="1:17" x14ac:dyDescent="0.25">
      <c r="B1" s="23" t="s">
        <v>30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25">
      <c r="B2" s="26" t="str">
        <f>Özet!B2</f>
        <v>Kaynak: Elektrik, Doğalgaz Kömür Raporları</v>
      </c>
      <c r="C2" s="27" t="str">
        <f>C5</f>
        <v>ktoe</v>
      </c>
      <c r="D2" s="31" t="s">
        <v>15</v>
      </c>
      <c r="E2" s="27"/>
      <c r="F2" s="27"/>
      <c r="G2" s="27"/>
      <c r="H2" s="27"/>
      <c r="I2" s="27"/>
      <c r="J2" s="31" t="s">
        <v>15</v>
      </c>
      <c r="K2" s="32"/>
    </row>
    <row r="4" spans="1:17" x14ac:dyDescent="0.2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43773</v>
      </c>
      <c r="K4" s="83">
        <v>43774</v>
      </c>
      <c r="L4" s="83">
        <v>43775</v>
      </c>
      <c r="M4" s="83">
        <v>43776</v>
      </c>
      <c r="N4" s="83">
        <v>43777</v>
      </c>
      <c r="O4" s="83">
        <v>43778</v>
      </c>
      <c r="P4" s="83">
        <v>43779</v>
      </c>
      <c r="Q4" s="83" t="s">
        <v>0</v>
      </c>
    </row>
    <row r="5" spans="1:17" ht="15.75" x14ac:dyDescent="0.25">
      <c r="B5" s="16" t="str">
        <f>Özet!B5</f>
        <v>Elektrik</v>
      </c>
      <c r="C5" s="29" t="s">
        <v>4</v>
      </c>
      <c r="D5" s="17"/>
      <c r="E5" s="17"/>
      <c r="F5" s="17"/>
      <c r="G5" s="17"/>
      <c r="H5" s="17"/>
      <c r="I5" s="17"/>
      <c r="J5" s="30">
        <v>67.204158937845349</v>
      </c>
      <c r="K5" s="30">
        <v>69.042554839320346</v>
      </c>
      <c r="L5" s="30">
        <v>68.407966013505359</v>
      </c>
      <c r="M5" s="30">
        <v>68.467444071690352</v>
      </c>
      <c r="N5" s="30">
        <v>67.794972194865352</v>
      </c>
      <c r="O5" s="30">
        <v>65.347103540025344</v>
      </c>
      <c r="P5" s="30">
        <v>58.615377035025361</v>
      </c>
      <c r="Q5" s="30">
        <v>66.41136809032534</v>
      </c>
    </row>
    <row r="6" spans="1:17" ht="15.75" x14ac:dyDescent="0.25">
      <c r="B6" s="16" t="str">
        <f>Özet!B6</f>
        <v>Doğalgaz (Toplam)</v>
      </c>
      <c r="C6" s="29" t="s">
        <v>4</v>
      </c>
      <c r="D6" s="21"/>
      <c r="E6" s="21"/>
      <c r="F6" s="21"/>
      <c r="G6" s="21"/>
      <c r="H6" s="21"/>
      <c r="I6" s="21"/>
      <c r="J6" s="30">
        <v>104.00773016803075</v>
      </c>
      <c r="K6" s="30">
        <v>106.2894507020326</v>
      </c>
      <c r="L6" s="30">
        <v>103.05498203877126</v>
      </c>
      <c r="M6" s="30">
        <v>104.40287332909936</v>
      </c>
      <c r="N6" s="30">
        <v>103.38825749364118</v>
      </c>
      <c r="O6" s="30">
        <v>96.734573791336032</v>
      </c>
      <c r="P6" s="30">
        <v>82.368396774732972</v>
      </c>
      <c r="Q6" s="30">
        <v>100.03518061394917</v>
      </c>
    </row>
    <row r="7" spans="1:17" ht="15.75" x14ac:dyDescent="0.25">
      <c r="B7" s="16" t="s">
        <v>10</v>
      </c>
      <c r="C7" s="29" t="s">
        <v>4</v>
      </c>
      <c r="D7" s="17"/>
      <c r="E7" s="17"/>
      <c r="F7" s="17"/>
      <c r="G7" s="17"/>
      <c r="H7" s="17"/>
      <c r="I7" s="17"/>
      <c r="J7" s="30">
        <v>11.308218</v>
      </c>
      <c r="K7" s="30">
        <v>12.39376</v>
      </c>
      <c r="L7" s="30">
        <v>11.666976</v>
      </c>
      <c r="M7" s="30">
        <v>12.669848</v>
      </c>
      <c r="N7" s="30">
        <v>8.1242060000000009</v>
      </c>
      <c r="O7" s="30">
        <v>8.5379280000000008</v>
      </c>
      <c r="P7" s="30">
        <v>11.906624000000001</v>
      </c>
      <c r="Q7" s="30">
        <v>10.943937142857143</v>
      </c>
    </row>
    <row r="8" spans="1:17" ht="15.75" x14ac:dyDescent="0.25">
      <c r="B8" s="16" t="s">
        <v>13</v>
      </c>
      <c r="C8" s="29" t="s">
        <v>4</v>
      </c>
      <c r="D8" s="17"/>
      <c r="E8" s="17"/>
      <c r="F8" s="17"/>
      <c r="G8" s="17"/>
      <c r="H8" s="17"/>
      <c r="I8" s="17"/>
      <c r="J8" s="30">
        <v>52.39857473776172</v>
      </c>
      <c r="K8" s="30">
        <v>52.089290956695457</v>
      </c>
      <c r="L8" s="30">
        <v>52.466045328050448</v>
      </c>
      <c r="M8" s="30">
        <v>51.96715514942251</v>
      </c>
      <c r="N8" s="30">
        <v>52.977273940038373</v>
      </c>
      <c r="O8" s="30">
        <v>48.624219217759915</v>
      </c>
      <c r="P8" s="30" t="s">
        <v>29</v>
      </c>
      <c r="Q8" s="30">
        <v>51.753759888288073</v>
      </c>
    </row>
    <row r="9" spans="1:17" ht="15.75" x14ac:dyDescent="0.25">
      <c r="B9" s="16" t="s">
        <v>14</v>
      </c>
      <c r="C9" s="29" t="s">
        <v>4</v>
      </c>
      <c r="D9" s="17"/>
      <c r="E9" s="17"/>
      <c r="F9" s="17"/>
      <c r="G9" s="17"/>
      <c r="H9" s="17"/>
      <c r="I9" s="17"/>
      <c r="J9" s="30">
        <v>6.1180423299668396</v>
      </c>
      <c r="K9" s="30">
        <v>6.2066675474768598</v>
      </c>
      <c r="L9" s="30">
        <v>6.3452187790840915</v>
      </c>
      <c r="M9" s="30">
        <v>6.2919262386408326</v>
      </c>
      <c r="N9" s="30">
        <v>6.8633445820128829</v>
      </c>
      <c r="O9" s="30">
        <v>8.0945442992960093</v>
      </c>
      <c r="P9" s="30" t="s">
        <v>29</v>
      </c>
      <c r="Q9" s="30">
        <v>6.6532906294129193</v>
      </c>
    </row>
    <row r="10" spans="1:17" ht="15.75" x14ac:dyDescent="0.25">
      <c r="A10" s="8"/>
      <c r="B10" s="85" t="s">
        <v>5</v>
      </c>
      <c r="C10" s="86" t="s">
        <v>4</v>
      </c>
      <c r="D10" s="12"/>
      <c r="E10" s="12"/>
      <c r="F10" s="12"/>
      <c r="G10" s="12"/>
      <c r="H10" s="12"/>
      <c r="I10" s="12"/>
      <c r="J10" s="84">
        <v>241.03672417360465</v>
      </c>
      <c r="K10" s="84">
        <v>246.02172404552525</v>
      </c>
      <c r="L10" s="84">
        <v>241.94118815941115</v>
      </c>
      <c r="M10" s="84">
        <v>243.79924678885305</v>
      </c>
      <c r="N10" s="84">
        <v>239.14805421055777</v>
      </c>
      <c r="O10" s="84">
        <v>227.33836884841733</v>
      </c>
      <c r="P10" s="84">
        <v>152.89039780975833</v>
      </c>
      <c r="Q10" s="84">
        <v>227.45367200516105</v>
      </c>
    </row>
    <row r="11" spans="1:17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2" spans="1:17" x14ac:dyDescent="0.25">
      <c r="B12" s="87"/>
    </row>
    <row r="13" spans="1:17" s="87" customFormat="1" x14ac:dyDescent="0.25">
      <c r="B13" s="88" t="s">
        <v>25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C6" sqref="C6:L8"/>
    </sheetView>
  </sheetViews>
  <sheetFormatPr defaultColWidth="9.140625" defaultRowHeight="15" x14ac:dyDescent="0.25"/>
  <cols>
    <col min="1" max="1" width="22" style="13" customWidth="1"/>
    <col min="2" max="2" width="18.5703125" style="13" customWidth="1"/>
    <col min="3" max="3" width="17.140625" style="13" customWidth="1"/>
    <col min="4" max="4" width="15.85546875" style="13" customWidth="1"/>
    <col min="5" max="5" width="18" style="13" customWidth="1"/>
    <col min="6" max="6" width="17.5703125" style="13" customWidth="1"/>
    <col min="7" max="7" width="17.28515625" style="13" customWidth="1"/>
    <col min="8" max="8" width="16.140625" style="13" customWidth="1"/>
    <col min="9" max="9" width="16.85546875" style="13" customWidth="1"/>
    <col min="10" max="10" width="17" style="13" customWidth="1"/>
    <col min="11" max="11" width="19.5703125" style="13" customWidth="1"/>
    <col min="12" max="12" width="17" style="13" customWidth="1"/>
    <col min="13" max="14" width="14.7109375" style="13" customWidth="1"/>
    <col min="15" max="15" width="13.140625" style="13" customWidth="1"/>
    <col min="16" max="16" width="9.28515625" style="13" customWidth="1"/>
    <col min="17" max="16384" width="9.140625" style="13"/>
  </cols>
  <sheetData>
    <row r="1" spans="1:13" x14ac:dyDescent="0.25">
      <c r="A1" s="35" t="s">
        <v>26</v>
      </c>
      <c r="B1" s="35" t="s">
        <v>21</v>
      </c>
      <c r="C1" s="36"/>
    </row>
    <row r="2" spans="1:13" x14ac:dyDescent="0.25">
      <c r="A2" s="35" t="s">
        <v>6</v>
      </c>
      <c r="B2" s="35" t="s">
        <v>24</v>
      </c>
      <c r="C2" s="36"/>
    </row>
    <row r="3" spans="1:13" x14ac:dyDescent="0.25">
      <c r="A3" s="35" t="s">
        <v>7</v>
      </c>
      <c r="B3" s="33" t="s">
        <v>22</v>
      </c>
      <c r="C3" s="34" t="s">
        <v>15</v>
      </c>
    </row>
    <row r="5" spans="1:13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96"/>
      <c r="B6" s="92" t="s">
        <v>38</v>
      </c>
      <c r="C6" s="90">
        <v>43773</v>
      </c>
      <c r="D6" s="90">
        <v>43774</v>
      </c>
      <c r="E6" s="90">
        <v>43775</v>
      </c>
      <c r="F6" s="90">
        <v>43776</v>
      </c>
      <c r="G6" s="90">
        <v>43777</v>
      </c>
      <c r="H6" s="90">
        <v>43778</v>
      </c>
      <c r="I6" s="90">
        <v>43779</v>
      </c>
      <c r="J6" s="90" t="s">
        <v>5</v>
      </c>
      <c r="K6" s="91" t="s">
        <v>37</v>
      </c>
      <c r="L6" s="92" t="s">
        <v>20</v>
      </c>
    </row>
    <row r="7" spans="1:13" s="14" customFormat="1" x14ac:dyDescent="0.25">
      <c r="A7" s="97" t="s">
        <v>39</v>
      </c>
      <c r="B7" s="98" t="s">
        <v>16</v>
      </c>
      <c r="C7" s="93">
        <v>60939558.568999901</v>
      </c>
      <c r="D7" s="93">
        <v>60579861.436300099</v>
      </c>
      <c r="E7" s="93">
        <v>61018026.886299796</v>
      </c>
      <c r="F7" s="93">
        <v>60437817.454800002</v>
      </c>
      <c r="G7" s="93">
        <v>61612585.919599898</v>
      </c>
      <c r="H7" s="93">
        <v>56549981.935999997</v>
      </c>
      <c r="I7" s="93">
        <v>0</v>
      </c>
      <c r="J7" s="93">
        <v>361137832.20199972</v>
      </c>
      <c r="K7" s="94">
        <v>60189638.70033329</v>
      </c>
      <c r="L7" s="95">
        <v>0.8626337295583163</v>
      </c>
    </row>
    <row r="8" spans="1:13" s="14" customFormat="1" x14ac:dyDescent="0.25">
      <c r="A8" s="97" t="s">
        <v>23</v>
      </c>
      <c r="B8" s="98" t="s">
        <v>16</v>
      </c>
      <c r="C8" s="93">
        <v>7818994.6321999896</v>
      </c>
      <c r="D8" s="93">
        <v>7932259.6380000003</v>
      </c>
      <c r="E8" s="93">
        <v>8109331.2040000204</v>
      </c>
      <c r="F8" s="93">
        <v>8041222.1480000103</v>
      </c>
      <c r="G8" s="93">
        <v>8771507.5430000294</v>
      </c>
      <c r="H8" s="93">
        <v>10345008.257999999</v>
      </c>
      <c r="I8" s="93">
        <v>0</v>
      </c>
      <c r="J8" s="93">
        <v>51018323.423200049</v>
      </c>
      <c r="K8" s="94">
        <v>8503053.9038666748</v>
      </c>
      <c r="L8" s="95">
        <v>0.1373662704416837</v>
      </c>
    </row>
    <row r="9" spans="1:13" s="14" customFormat="1" x14ac:dyDescent="0.25"/>
    <row r="10" spans="1:13" s="14" customFormat="1" x14ac:dyDescent="0.25"/>
    <row r="11" spans="1:13" s="14" customFormat="1" x14ac:dyDescent="0.25"/>
    <row r="12" spans="1:13" s="14" customFormat="1" x14ac:dyDescent="0.25"/>
    <row r="13" spans="1:13" s="14" customFormat="1" x14ac:dyDescent="0.25"/>
    <row r="14" spans="1:13" s="14" customFormat="1" x14ac:dyDescent="0.25"/>
    <row r="15" spans="1:13" s="14" customFormat="1" x14ac:dyDescent="0.25"/>
    <row r="16" spans="1:13" s="14" customFormat="1" x14ac:dyDescent="0.25"/>
    <row r="17" spans="1:10" s="14" customFormat="1" x14ac:dyDescent="0.25"/>
    <row r="18" spans="1:10" s="14" customFormat="1" x14ac:dyDescent="0.25"/>
    <row r="19" spans="1:10" s="14" customFormat="1" x14ac:dyDescent="0.25"/>
    <row r="20" spans="1:10" s="14" customFormat="1" x14ac:dyDescent="0.25"/>
    <row r="21" spans="1:10" s="14" customFormat="1" x14ac:dyDescent="0.25"/>
    <row r="22" spans="1:10" s="14" customFormat="1" x14ac:dyDescent="0.25"/>
    <row r="23" spans="1:10" s="14" customFormat="1" x14ac:dyDescent="0.25">
      <c r="A23" s="99" t="s">
        <v>28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s="14" customFormat="1" x14ac:dyDescent="0.2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Ali Aydın</cp:lastModifiedBy>
  <cp:lastPrinted>2013-09-17T11:56:06Z</cp:lastPrinted>
  <dcterms:created xsi:type="dcterms:W3CDTF">2012-12-03T11:42:34Z</dcterms:created>
  <dcterms:modified xsi:type="dcterms:W3CDTF">2019-11-12T12:58:07Z</dcterms:modified>
</cp:coreProperties>
</file>