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donmezcelik\Desktop\bül.anket\y2020 A05 H20 Sayı 390\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<sst xmlns="http://schemas.openxmlformats.org/spreadsheetml/2006/main" count="79" uniqueCount="41">
  <si>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</si>
  <si>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</si>
  <si>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</si>
  <si>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</si>
  <si>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</si>
  <si>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</si>
  <si>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</si>
  <si>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</si>
  <si>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</si>
  <si>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</si>
  <si>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</si>
  <si>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</si>
  <si>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</si>
  <si>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</si>
  <si>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</si>
  <si>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</si>
  <si>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</si>
  <si>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</si>
  <si>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</si>
  <si>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</si>
  <si>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</si>
  <si>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</si>
  <si>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</si>
  <si>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</si>
  <si>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Enerji İstatistikleri Dairesi Başkanlığı</t>
  </si>
  <si>
    <t>Raporun Adı:</t>
  </si>
  <si>
    <t>Tep Özeti</t>
  </si>
  <si>
    <t>-</t>
  </si>
  <si>
    <t>Piyasa Özet / ktoe</t>
  </si>
  <si>
    <t xml:space="preserve">             ENERJİ İSTATİSTİK BÜLTENİ</t>
  </si>
  <si>
    <t>İÇİNDEKİLER</t>
  </si>
  <si>
    <t xml:space="preserve">Haftalık veriler, günlük geçici verilerden oluşmaktadır. </t>
  </si>
  <si>
    <t>*Doğalgaz (Elektrik)</t>
  </si>
  <si>
    <t>Birim</t>
  </si>
  <si>
    <t>Motorin Türleri</t>
  </si>
  <si>
    <t>2020 Kümülatif</t>
  </si>
  <si>
    <t xml:space="preserve">             SAYI: 390 / 2020 -20.HAFTA</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</si>
  <si>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dahildir.Son haftayı kapsayan Pazar gününe ait motorin ve benzin tüketimi verisi bir sonraki hafta tabloda gösterilmektedir.</t>
    </r>
  </si>
  <si>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 Son haftayı kapsayan Pazar gününe ait motorin ve benzin tüketimi verisi bir sonraki hafta tabloda gösterilmektedir.</t>
    </r>
  </si>
  <si>
    <t>* Hesaplama tüm elektrik santrallerini kapsamamaktadır. Son haftayı kapsayan Pazar gününe ait motorin ve benzin tüketimi verisi bir sonraki hafta tabloda gösterilmektedir. Linyit verileri sonraki hafta güncellenebilecektir.</t>
  </si>
  <si>
    <t>Aylık ve yıllık hesaplamalar için günlük verilerin toplanması ile oluşturulan yılık veriler ile kurumlar tarafından yayınlanan yıllık veriler arasında büyük farklar oluşturabilmektedir. 11-17 Mayıs 2020 Linyit verileri sonraki hafta güncellenebilecektir.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</si>
</sst>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_(* #,##0.00_);_(* \(#,##0.00\);_(* &quot;-&quot;??_);_(@_)"/>
    <numFmt numFmtId="166" formatCode="0.0"/>
    <numFmt numFmtId="167" formatCode="_(* #,##0_);_(* \(#,##0\);_(* &quot;-&quot;??_);_(@_)"/>
  </numFmts>
  <fonts count="52"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09">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8" xfId="0" applyFont="1" applyFill="1" applyBorder="1" applyAlignment="1">
      <alignment horizontal="left"/>
    </xf>
    <xf numFmtId="0" fontId="24" fillId="2" borderId="10" xfId="4" applyFont="1" applyFill="1" applyBorder="1" applyAlignment="1" applyProtection="1"/>
    <xf numFmtId="0" fontId="23" fillId="2" borderId="1" xfId="0" applyFont="1" applyFill="1" applyBorder="1" applyAlignment="1">
      <alignment horizontal="left"/>
    </xf>
    <xf numFmtId="0" fontId="22" fillId="2" borderId="1" xfId="0" applyFont="1" applyFill="1" applyBorder="1"/>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51" fillId="2" borderId="0" xfId="0" applyFont="1" applyFill="1"/>
    <xf numFmtId="2" fontId="50" fillId="2" borderId="1" xfId="17" applyNumberFormat="1" applyFont="1" applyFill="1" applyBorder="1" applyAlignment="1">
      <alignment horizontal="center"/>
    </xf>
    <xf numFmtId="167" fontId="50" fillId="2" borderId="1" xfId="5" applyNumberFormat="1" applyFont="1" applyFill="1" applyBorder="1" applyAlignment="1">
      <alignment horizontal="center"/>
    </xf>
    <xf numFmtId="0" fontId="25" fillId="5" borderId="0" xfId="0" applyFont="1" applyFill="1" applyBorder="1" applyAlignment="1"/>
    <xf numFmtId="0" fontId="22" fillId="5" borderId="0" xfId="0" applyFont="1" applyFill="1" applyBorder="1" applyAlignment="1"/>
    <xf numFmtId="0" fontId="10" fillId="5" borderId="0" xfId="0" applyFont="1" applyFill="1" applyBorder="1" applyAlignment="1"/>
    <xf numFmtId="0" fontId="0" fillId="5" borderId="0" xfId="0" applyFill="1"/>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68327</xdr:colOff>
      <xdr:row>20</xdr:row>
      <xdr:rowOff>194491</xdr:rowOff>
    </xdr:to>
    <xdr:sp macro="" textlink="">
      <xdr:nvSpPr>
        <xdr:cNvPr id="14" name="Rectangle 8"/>
        <xdr:cNvSpPr>
          <a:spLocks noChangeArrowheads="1"/>
        </xdr:cNvSpPr>
      </xdr:nvSpPr>
      <xdr:spPr bwMode="auto">
        <a:xfrm>
          <a:off x="1841587" y="4365616"/>
          <a:ext cx="8212115"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21</xdr:col>
      <xdr:colOff>643103</xdr:colOff>
      <xdr:row>44</xdr:row>
      <xdr:rowOff>68106</xdr:rowOff>
    </xdr:to>
    <xdr:pic>
      <xdr:nvPicPr>
        <xdr:cNvPr id="2" name="Resim 1"/>
        <xdr:cNvPicPr>
          <a:picLocks noChangeAspect="1"/>
        </xdr:cNvPicPr>
      </xdr:nvPicPr>
      <xdr:blipFill>
        <a:blip xmlns:r="http://schemas.openxmlformats.org/officeDocument/2006/relationships" r:embed="rId1"/>
        <a:stretch>
          <a:fillRect/>
        </a:stretch>
      </xdr:blipFill>
      <xdr:spPr>
        <a:xfrm>
          <a:off x="783167" y="294216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526425</xdr:colOff>
      <xdr:row>33</xdr:row>
      <xdr:rowOff>15685</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648857"/>
          <a:ext cx="1247349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5</xdr:col>
      <xdr:colOff>438851</xdr:colOff>
      <xdr:row>20</xdr:row>
      <xdr:rowOff>113685</xdr:rowOff>
    </xdr:to>
    <xdr:pic>
      <xdr:nvPicPr>
        <xdr:cNvPr id="3" name="Resim 2"/>
        <xdr:cNvPicPr>
          <a:picLocks noChangeAspect="1"/>
        </xdr:cNvPicPr>
      </xdr:nvPicPr>
      <xdr:blipFill>
        <a:blip xmlns:r="http://schemas.openxmlformats.org/officeDocument/2006/relationships" r:embed="rId1"/>
        <a:stretch>
          <a:fillRect/>
        </a:stretch>
      </xdr:blipFill>
      <xdr:spPr>
        <a:xfrm>
          <a:off x="0" y="1632857"/>
          <a:ext cx="6834208" cy="2109399"/>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election activeCell="I30" sqref="I30"/>
    </sheetView>
  </sheetViews>
  <sheetFormatPr defaultColWidth="9.1796875" defaultRowHeight="14.5" x14ac:dyDescent="0.35"/>
  <cols>
    <col min="1" max="2" width="9.1796875" style="38" customWidth="1"/>
    <col min="3" max="5" width="9.1796875" style="38"/>
    <col min="6" max="6" width="13.453125" style="38" customWidth="1"/>
    <col min="7" max="7" width="8.7265625" style="38" customWidth="1"/>
    <col min="8" max="8" width="9.1796875" style="38"/>
    <col min="9" max="9" width="19" style="38" customWidth="1"/>
    <col min="10" max="15" width="9.1796875" style="38"/>
    <col min="16" max="17" width="9.1796875" style="38" customWidth="1"/>
    <col min="18" max="16384" width="9.1796875" style="38"/>
  </cols>
  <sheetData>
    <row r="1" spans="1:29" ht="15" thickBot="1" x14ac:dyDescent="0.4">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row>
    <row r="2" spans="1:29" x14ac:dyDescent="0.35">
      <c r="A2" s="37"/>
      <c r="B2" s="37"/>
      <c r="C2" s="39"/>
      <c r="D2" s="40"/>
      <c r="E2" s="40"/>
      <c r="F2" s="40"/>
      <c r="G2" s="40"/>
      <c r="H2" s="40"/>
      <c r="I2" s="40"/>
      <c r="J2" s="40"/>
      <c r="K2" s="40"/>
      <c r="L2" s="40"/>
      <c r="M2" s="40"/>
      <c r="N2" s="40"/>
      <c r="O2" s="40"/>
      <c r="P2" s="41"/>
      <c r="Q2" s="37"/>
      <c r="R2" s="37"/>
      <c r="S2" s="37"/>
      <c r="T2" s="37"/>
      <c r="U2" s="37"/>
      <c r="V2" s="37"/>
      <c r="W2" s="37"/>
      <c r="X2" s="37"/>
      <c r="Y2" s="37"/>
      <c r="Z2" s="37"/>
      <c r="AA2" s="37"/>
      <c r="AB2" s="37"/>
      <c r="AC2" s="37"/>
    </row>
    <row r="3" spans="1:29" x14ac:dyDescent="0.35">
      <c r="A3" s="37"/>
      <c r="B3" s="37"/>
      <c r="C3" s="42"/>
      <c r="D3" s="37"/>
      <c r="E3" s="37"/>
      <c r="F3" s="37"/>
      <c r="G3" s="37"/>
      <c r="H3" s="37"/>
      <c r="I3" s="37"/>
      <c r="J3" s="37"/>
      <c r="K3" s="37"/>
      <c r="L3" s="37"/>
      <c r="M3" s="37"/>
      <c r="N3" s="37"/>
      <c r="O3" s="37"/>
      <c r="P3" s="43"/>
      <c r="Q3" s="37"/>
      <c r="R3" s="37"/>
      <c r="S3" s="37"/>
      <c r="T3" s="37"/>
      <c r="U3" s="37"/>
      <c r="V3" s="37"/>
      <c r="W3" s="37"/>
      <c r="X3" s="37"/>
      <c r="Y3" s="37"/>
      <c r="Z3" s="37"/>
      <c r="AA3" s="37"/>
      <c r="AB3" s="37"/>
      <c r="AC3" s="37"/>
    </row>
    <row r="4" spans="1:29" x14ac:dyDescent="0.35">
      <c r="A4" s="37"/>
      <c r="B4" s="37"/>
      <c r="C4" s="42"/>
      <c r="D4" s="37"/>
      <c r="E4" s="37"/>
      <c r="F4" s="37"/>
      <c r="G4" s="37"/>
      <c r="H4" s="37"/>
      <c r="I4" s="37"/>
      <c r="J4" s="37"/>
      <c r="K4" s="37"/>
      <c r="L4" s="37"/>
      <c r="M4" s="37"/>
      <c r="N4" s="37"/>
      <c r="O4" s="37"/>
      <c r="P4" s="43"/>
      <c r="Q4" s="37"/>
      <c r="R4" s="37"/>
      <c r="S4" s="37"/>
      <c r="T4" s="37"/>
      <c r="U4" s="37"/>
      <c r="V4" s="37"/>
      <c r="W4" s="37"/>
      <c r="X4" s="37"/>
      <c r="Y4" s="37"/>
      <c r="Z4" s="37"/>
      <c r="AA4" s="37"/>
      <c r="AB4" s="37"/>
      <c r="AC4" s="37"/>
    </row>
    <row r="5" spans="1:29" x14ac:dyDescent="0.35">
      <c r="A5" s="37"/>
      <c r="B5" s="37"/>
      <c r="C5" s="42"/>
      <c r="D5" s="37"/>
      <c r="E5" s="37"/>
      <c r="F5" s="37"/>
      <c r="G5" s="37"/>
      <c r="H5" s="37"/>
      <c r="I5" s="37"/>
      <c r="J5" s="37"/>
      <c r="K5" s="37"/>
      <c r="L5" s="37"/>
      <c r="M5" s="37"/>
      <c r="N5" s="37"/>
      <c r="O5" s="37"/>
      <c r="P5" s="43"/>
      <c r="Q5" s="37"/>
      <c r="R5" s="37"/>
      <c r="S5" s="37"/>
      <c r="T5" s="37"/>
      <c r="U5" s="37"/>
      <c r="V5" s="37"/>
      <c r="W5" s="37"/>
      <c r="X5" s="37"/>
      <c r="Y5" s="37"/>
      <c r="Z5" s="37"/>
      <c r="AA5" s="37"/>
      <c r="AB5" s="37"/>
      <c r="AC5" s="37"/>
    </row>
    <row r="6" spans="1:29" x14ac:dyDescent="0.35">
      <c r="A6" s="37"/>
      <c r="B6" s="37"/>
      <c r="C6" s="42"/>
      <c r="D6" s="37"/>
      <c r="E6" s="37"/>
      <c r="F6" s="37"/>
      <c r="G6" s="37"/>
      <c r="H6" s="37"/>
      <c r="I6" s="37"/>
      <c r="J6" s="37"/>
      <c r="K6" s="37"/>
      <c r="L6" s="37"/>
      <c r="M6" s="37"/>
      <c r="N6" s="37"/>
      <c r="O6" s="37"/>
      <c r="P6" s="43"/>
      <c r="Q6" s="37"/>
      <c r="R6" s="37"/>
      <c r="S6" s="37"/>
      <c r="T6" s="37"/>
      <c r="U6" s="37"/>
      <c r="V6" s="37"/>
      <c r="W6" s="37"/>
      <c r="X6" s="37"/>
      <c r="Y6" s="37"/>
      <c r="Z6" s="37"/>
      <c r="AA6" s="37"/>
      <c r="AB6" s="37"/>
      <c r="AC6" s="37"/>
    </row>
    <row r="7" spans="1:29" ht="20" x14ac:dyDescent="0.35">
      <c r="A7" s="37"/>
      <c r="B7" s="37"/>
      <c r="C7" s="42"/>
      <c r="D7" s="37"/>
      <c r="E7" s="37"/>
      <c r="F7" s="37"/>
      <c r="G7" s="37"/>
      <c r="H7" s="37"/>
      <c r="I7" s="37"/>
      <c r="J7" s="37"/>
      <c r="K7" s="44"/>
      <c r="L7" s="45"/>
      <c r="M7" s="37"/>
      <c r="N7" s="37"/>
      <c r="O7" s="37"/>
      <c r="P7" s="43"/>
      <c r="Q7" s="37"/>
      <c r="R7" s="37"/>
      <c r="S7" s="37"/>
      <c r="T7" s="37"/>
      <c r="U7" s="37"/>
      <c r="V7" s="37"/>
      <c r="W7" s="37"/>
      <c r="X7" s="37"/>
      <c r="Y7" s="37"/>
      <c r="Z7" s="37"/>
      <c r="AA7" s="37"/>
      <c r="AB7" s="37"/>
      <c r="AC7" s="37"/>
    </row>
    <row r="8" spans="1:29" ht="21" x14ac:dyDescent="0.35">
      <c r="A8" s="37"/>
      <c r="B8" s="37"/>
      <c r="C8" s="42"/>
      <c r="D8" s="37"/>
      <c r="E8" s="37"/>
      <c r="F8" s="37"/>
      <c r="G8" s="37"/>
      <c r="H8" s="37"/>
      <c r="I8" s="37"/>
      <c r="J8" s="37"/>
      <c r="K8" s="46"/>
      <c r="L8" s="47"/>
      <c r="M8" s="48"/>
      <c r="N8" s="37"/>
      <c r="O8" s="37"/>
      <c r="P8" s="43"/>
      <c r="Q8" s="37"/>
      <c r="R8" s="37"/>
      <c r="S8" s="37"/>
      <c r="T8" s="37"/>
      <c r="U8" s="37"/>
      <c r="V8" s="37"/>
      <c r="W8" s="37"/>
      <c r="X8" s="37"/>
      <c r="Y8" s="37"/>
      <c r="Z8" s="37"/>
      <c r="AA8" s="37"/>
      <c r="AB8" s="37"/>
      <c r="AC8" s="37"/>
    </row>
    <row r="9" spans="1:29" ht="33.5" x14ac:dyDescent="0.75">
      <c r="A9" s="37"/>
      <c r="B9" s="37"/>
      <c r="C9" s="42"/>
      <c r="D9" s="49"/>
      <c r="F9" s="50" t="s">
        <v>29</v>
      </c>
      <c r="H9" s="51"/>
      <c r="I9" s="51"/>
      <c r="J9" s="51"/>
      <c r="K9" s="51"/>
      <c r="L9" s="52"/>
      <c r="M9" s="52"/>
      <c r="N9" s="53"/>
      <c r="O9" s="53"/>
      <c r="P9" s="43"/>
      <c r="Q9" s="37"/>
      <c r="R9" s="37"/>
      <c r="S9" s="37"/>
      <c r="T9" s="37"/>
      <c r="U9" s="37"/>
      <c r="V9" s="37"/>
      <c r="W9" s="37"/>
      <c r="X9" s="37"/>
      <c r="Y9" s="37"/>
      <c r="Z9" s="37"/>
      <c r="AA9" s="37"/>
      <c r="AB9" s="37"/>
      <c r="AC9" s="37"/>
    </row>
    <row r="10" spans="1:29" ht="33.5" x14ac:dyDescent="0.75">
      <c r="A10" s="37"/>
      <c r="B10" s="37"/>
      <c r="C10" s="42"/>
      <c r="D10" s="49"/>
      <c r="F10" s="54" t="s">
        <v>36</v>
      </c>
      <c r="H10" s="55"/>
      <c r="I10" s="55"/>
      <c r="J10" s="55"/>
      <c r="K10" s="55"/>
      <c r="L10" s="37"/>
      <c r="M10" s="53"/>
      <c r="N10" s="53"/>
      <c r="O10" s="53"/>
      <c r="P10" s="43"/>
      <c r="Q10" s="37"/>
      <c r="R10" s="37"/>
      <c r="S10" s="37"/>
      <c r="T10" s="37"/>
      <c r="U10" s="37"/>
      <c r="V10" s="37"/>
      <c r="W10" s="37"/>
      <c r="X10" s="37"/>
      <c r="Y10" s="37"/>
      <c r="Z10" s="37"/>
      <c r="AA10" s="37"/>
      <c r="AB10" s="37"/>
      <c r="AC10" s="37"/>
    </row>
    <row r="11" spans="1:29" ht="33.5" x14ac:dyDescent="0.35">
      <c r="A11" s="37"/>
      <c r="B11" s="37"/>
      <c r="C11" s="42"/>
      <c r="D11" s="37"/>
      <c r="E11" s="37"/>
      <c r="F11" s="37"/>
      <c r="G11" s="37"/>
      <c r="H11" s="37"/>
      <c r="I11" s="37"/>
      <c r="J11" s="46"/>
      <c r="K11" s="46"/>
      <c r="L11" s="37"/>
      <c r="M11" s="48"/>
      <c r="N11" s="37"/>
      <c r="O11" s="37"/>
      <c r="P11" s="43"/>
      <c r="Q11" s="37"/>
      <c r="R11" s="37"/>
      <c r="S11" s="37"/>
      <c r="T11" s="37"/>
      <c r="U11" s="37"/>
      <c r="V11" s="37"/>
      <c r="W11" s="37"/>
      <c r="X11" s="37"/>
      <c r="Y11" s="37"/>
      <c r="Z11" s="53"/>
      <c r="AA11" s="53"/>
      <c r="AB11" s="53"/>
      <c r="AC11" s="37"/>
    </row>
    <row r="12" spans="1:29" ht="21" customHeight="1" x14ac:dyDescent="0.35">
      <c r="A12" s="37"/>
      <c r="B12" s="37"/>
      <c r="C12" s="42"/>
      <c r="D12" s="37"/>
      <c r="E12" s="56"/>
      <c r="F12" s="57" t="s">
        <v>30</v>
      </c>
      <c r="G12" s="58"/>
      <c r="H12" s="59"/>
      <c r="I12" s="60"/>
      <c r="J12" s="46"/>
      <c r="K12" s="47"/>
      <c r="L12" s="37"/>
      <c r="M12" s="48"/>
      <c r="N12" s="37"/>
      <c r="O12" s="37"/>
      <c r="P12" s="43"/>
      <c r="Q12" s="37"/>
      <c r="R12" s="37"/>
      <c r="S12" s="37"/>
      <c r="T12" s="37"/>
      <c r="U12" s="37"/>
      <c r="V12" s="61"/>
      <c r="W12" s="62"/>
      <c r="X12" s="53"/>
      <c r="Y12" s="53"/>
      <c r="Z12" s="53"/>
      <c r="AA12" s="53"/>
      <c r="AB12" s="53"/>
      <c r="AC12" s="37"/>
    </row>
    <row r="13" spans="1:29" ht="21" customHeight="1" x14ac:dyDescent="0.45">
      <c r="A13" s="37"/>
      <c r="B13" s="37"/>
      <c r="C13" s="42"/>
      <c r="D13" s="37"/>
      <c r="E13" s="56"/>
      <c r="F13" s="63"/>
      <c r="G13" s="64"/>
      <c r="H13" s="60"/>
      <c r="I13" s="60"/>
      <c r="J13" s="46"/>
      <c r="K13" s="47"/>
      <c r="L13" s="37"/>
      <c r="M13" s="48"/>
      <c r="N13" s="37"/>
      <c r="O13" s="37"/>
      <c r="P13" s="43"/>
      <c r="Q13" s="37"/>
      <c r="R13" s="37"/>
      <c r="S13" s="37"/>
      <c r="T13" s="37"/>
      <c r="U13" s="37"/>
      <c r="V13" s="37"/>
      <c r="W13" s="37"/>
      <c r="X13" s="37"/>
      <c r="Y13" s="37"/>
      <c r="Z13" s="37"/>
      <c r="AA13" s="37"/>
      <c r="AB13" s="37"/>
      <c r="AC13" s="37"/>
    </row>
    <row r="14" spans="1:29" ht="21" customHeight="1" x14ac:dyDescent="0.45">
      <c r="A14" s="37"/>
      <c r="B14" s="37"/>
      <c r="C14" s="42"/>
      <c r="D14" s="37"/>
      <c r="E14" s="65"/>
      <c r="F14" s="63" t="s">
        <v>11</v>
      </c>
      <c r="G14" s="66"/>
      <c r="H14" s="60"/>
      <c r="I14" s="60"/>
      <c r="J14" s="46"/>
      <c r="K14" s="47"/>
      <c r="L14" s="37"/>
      <c r="M14" s="48"/>
      <c r="N14" s="37"/>
      <c r="O14" s="37"/>
      <c r="P14" s="43"/>
      <c r="Q14" s="37"/>
      <c r="R14" s="37"/>
      <c r="S14" s="37"/>
      <c r="T14" s="67"/>
      <c r="U14" s="67"/>
      <c r="V14" s="68"/>
      <c r="W14" s="68"/>
      <c r="X14" s="56"/>
      <c r="Y14" s="37"/>
      <c r="Z14" s="37"/>
      <c r="AA14" s="37"/>
      <c r="AB14" s="37"/>
      <c r="AC14" s="37"/>
    </row>
    <row r="15" spans="1:29" ht="21" customHeight="1" x14ac:dyDescent="0.45">
      <c r="A15" s="37"/>
      <c r="B15" s="37"/>
      <c r="C15" s="42"/>
      <c r="D15" s="37"/>
      <c r="E15" s="65"/>
      <c r="F15" s="69" t="s">
        <v>26</v>
      </c>
      <c r="G15" s="70"/>
      <c r="H15" s="59"/>
      <c r="I15" s="60"/>
      <c r="J15" s="46"/>
      <c r="K15" s="47"/>
      <c r="L15" s="37"/>
      <c r="M15" s="48"/>
      <c r="N15" s="37"/>
      <c r="O15" s="37"/>
      <c r="P15" s="43"/>
      <c r="Q15" s="37"/>
      <c r="R15" s="37"/>
      <c r="S15" s="37"/>
      <c r="T15" s="67"/>
      <c r="U15" s="67"/>
      <c r="V15" s="68"/>
      <c r="W15" s="68"/>
      <c r="X15" s="56"/>
      <c r="Y15" s="71"/>
      <c r="Z15" s="37"/>
      <c r="AA15" s="37"/>
      <c r="AB15" s="37"/>
      <c r="AC15" s="37"/>
    </row>
    <row r="16" spans="1:29" ht="21" customHeight="1" x14ac:dyDescent="0.45">
      <c r="A16" s="37"/>
      <c r="B16" s="37"/>
      <c r="C16" s="42"/>
      <c r="D16" s="37"/>
      <c r="E16" s="72"/>
      <c r="F16" s="69" t="s">
        <v>12</v>
      </c>
      <c r="G16" s="64"/>
      <c r="H16" s="60"/>
      <c r="I16" s="60"/>
      <c r="J16" s="46"/>
      <c r="K16" s="47"/>
      <c r="L16" s="37"/>
      <c r="M16" s="48"/>
      <c r="N16" s="37"/>
      <c r="O16" s="37"/>
      <c r="P16" s="43"/>
      <c r="Q16" s="37"/>
      <c r="R16" s="37"/>
      <c r="S16" s="37"/>
      <c r="T16" s="37"/>
      <c r="U16" s="37"/>
      <c r="V16" s="37"/>
      <c r="W16" s="37"/>
      <c r="X16" s="37"/>
      <c r="Y16" s="37"/>
      <c r="Z16" s="37"/>
      <c r="AA16" s="37"/>
      <c r="AB16" s="37"/>
      <c r="AC16" s="37"/>
    </row>
    <row r="17" spans="1:29" x14ac:dyDescent="0.35">
      <c r="A17" s="37"/>
      <c r="B17" s="37"/>
      <c r="C17" s="42"/>
      <c r="D17" s="73"/>
      <c r="E17" s="56"/>
      <c r="F17" s="37"/>
      <c r="G17" s="37"/>
      <c r="H17" s="37"/>
      <c r="I17" s="37"/>
      <c r="J17" s="48"/>
      <c r="K17" s="37"/>
      <c r="L17" s="37"/>
      <c r="M17" s="37"/>
      <c r="N17" s="37"/>
      <c r="O17" s="37"/>
      <c r="P17" s="43"/>
      <c r="Q17" s="37"/>
      <c r="R17" s="37"/>
      <c r="S17" s="37"/>
      <c r="T17" s="37"/>
      <c r="U17" s="37"/>
      <c r="V17" s="37"/>
      <c r="W17" s="37"/>
      <c r="X17" s="37"/>
      <c r="Y17" s="37"/>
      <c r="Z17" s="37"/>
      <c r="AA17" s="37"/>
      <c r="AB17" s="37"/>
      <c r="AC17" s="37"/>
    </row>
    <row r="18" spans="1:29" ht="21" x14ac:dyDescent="0.35">
      <c r="A18" s="37"/>
      <c r="B18" s="37"/>
      <c r="C18" s="42"/>
      <c r="D18" s="73"/>
      <c r="E18" s="56"/>
      <c r="F18" s="56"/>
      <c r="G18" s="56"/>
      <c r="H18" s="56"/>
      <c r="I18" s="56"/>
      <c r="J18" s="46"/>
      <c r="K18" s="37"/>
      <c r="L18" s="37"/>
      <c r="M18" s="37"/>
      <c r="N18" s="37"/>
      <c r="O18" s="37"/>
      <c r="P18" s="43"/>
      <c r="Q18" s="37"/>
      <c r="R18" s="37"/>
      <c r="S18" s="37"/>
      <c r="T18" s="37"/>
      <c r="U18" s="37"/>
      <c r="V18" s="37"/>
      <c r="W18" s="37"/>
      <c r="X18" s="37"/>
      <c r="Y18" s="37"/>
      <c r="Z18" s="37"/>
      <c r="AA18" s="37"/>
      <c r="AB18" s="37"/>
      <c r="AC18" s="37"/>
    </row>
    <row r="19" spans="1:29" ht="20" x14ac:dyDescent="0.35">
      <c r="A19" s="37"/>
      <c r="B19" s="37"/>
      <c r="C19" s="42"/>
      <c r="D19" s="37"/>
      <c r="E19" s="73"/>
      <c r="F19" s="37"/>
      <c r="G19" s="37"/>
      <c r="H19" s="37"/>
      <c r="I19" s="37"/>
      <c r="J19" s="37"/>
      <c r="K19" s="44"/>
      <c r="L19" s="37"/>
      <c r="M19" s="37"/>
      <c r="N19" s="37"/>
      <c r="O19" s="37"/>
      <c r="P19" s="43"/>
      <c r="Q19" s="37"/>
      <c r="R19" s="37"/>
      <c r="S19" s="37"/>
      <c r="T19" s="37"/>
      <c r="U19" s="37"/>
      <c r="V19" s="37"/>
      <c r="W19" s="37"/>
      <c r="X19" s="37"/>
      <c r="Y19" s="37"/>
      <c r="Z19" s="37"/>
      <c r="AA19" s="37"/>
      <c r="AB19" s="37"/>
      <c r="AC19" s="37"/>
    </row>
    <row r="20" spans="1:29" ht="21" x14ac:dyDescent="0.35">
      <c r="A20" s="37"/>
      <c r="B20" s="37"/>
      <c r="C20" s="42"/>
      <c r="D20" s="37"/>
      <c r="E20" s="37"/>
      <c r="F20" s="37"/>
      <c r="G20" s="37"/>
      <c r="H20" s="37"/>
      <c r="I20" s="37"/>
      <c r="J20" s="37"/>
      <c r="K20" s="46"/>
      <c r="L20" s="37"/>
      <c r="M20" s="37"/>
      <c r="N20" s="37"/>
      <c r="O20" s="37"/>
      <c r="P20" s="43"/>
      <c r="Q20" s="37"/>
      <c r="R20" s="37"/>
      <c r="S20" s="37"/>
      <c r="T20" s="37"/>
      <c r="U20" s="37"/>
      <c r="V20" s="37"/>
      <c r="W20" s="37"/>
      <c r="X20" s="37"/>
      <c r="Y20" s="37"/>
      <c r="Z20" s="37"/>
      <c r="AA20" s="37"/>
      <c r="AB20" s="37"/>
      <c r="AC20" s="37"/>
    </row>
    <row r="21" spans="1:29" ht="21" x14ac:dyDescent="0.35">
      <c r="A21" s="37"/>
      <c r="B21" s="37"/>
      <c r="C21" s="42"/>
      <c r="D21" s="37"/>
      <c r="E21" s="37"/>
      <c r="F21" s="37"/>
      <c r="G21" s="37"/>
      <c r="H21" s="37"/>
      <c r="I21" s="37"/>
      <c r="J21" s="37"/>
      <c r="K21" s="46"/>
      <c r="L21" s="37"/>
      <c r="M21" s="37"/>
      <c r="N21" s="37"/>
      <c r="O21" s="37"/>
      <c r="P21" s="43"/>
      <c r="Q21" s="37"/>
      <c r="R21" s="37"/>
      <c r="S21" s="37"/>
      <c r="T21" s="37"/>
      <c r="U21" s="37"/>
      <c r="V21" s="37"/>
      <c r="W21" s="37"/>
      <c r="X21" s="37"/>
      <c r="Y21" s="37"/>
      <c r="Z21" s="37"/>
      <c r="AA21" s="37"/>
      <c r="AB21" s="37"/>
      <c r="AC21" s="37"/>
    </row>
    <row r="22" spans="1:29" ht="20" x14ac:dyDescent="0.35">
      <c r="A22" s="37"/>
      <c r="B22" s="37"/>
      <c r="C22" s="42"/>
      <c r="D22" s="37"/>
      <c r="E22" s="37"/>
      <c r="F22" s="37"/>
      <c r="G22" s="37"/>
      <c r="H22" s="37"/>
      <c r="I22" s="37"/>
      <c r="J22" s="37"/>
      <c r="K22" s="48"/>
      <c r="L22" s="44"/>
      <c r="M22" s="37"/>
      <c r="N22" s="37"/>
      <c r="O22" s="37"/>
      <c r="P22" s="43"/>
      <c r="Q22" s="37"/>
      <c r="R22" s="37"/>
      <c r="S22" s="37"/>
      <c r="T22" s="37"/>
      <c r="U22" s="37"/>
      <c r="V22" s="37"/>
      <c r="W22" s="37"/>
      <c r="X22" s="37"/>
      <c r="Y22" s="37"/>
      <c r="Z22" s="37"/>
      <c r="AA22" s="37"/>
      <c r="AB22" s="37"/>
      <c r="AC22" s="37"/>
    </row>
    <row r="23" spans="1:29" ht="20" x14ac:dyDescent="0.35">
      <c r="A23" s="37"/>
      <c r="B23" s="37"/>
      <c r="C23" s="42"/>
      <c r="D23" s="37"/>
      <c r="E23" s="37"/>
      <c r="F23" s="37"/>
      <c r="G23" s="37"/>
      <c r="H23" s="37"/>
      <c r="I23" s="37"/>
      <c r="J23" s="37"/>
      <c r="K23" s="48"/>
      <c r="L23" s="44"/>
      <c r="M23" s="37"/>
      <c r="N23" s="37"/>
      <c r="O23" s="37"/>
      <c r="P23" s="43"/>
      <c r="Q23" s="37"/>
      <c r="R23" s="37"/>
      <c r="S23" s="37"/>
      <c r="T23" s="37"/>
      <c r="U23" s="37"/>
      <c r="V23" s="37"/>
      <c r="W23" s="37"/>
      <c r="X23" s="37"/>
      <c r="Y23" s="37"/>
      <c r="Z23" s="37"/>
      <c r="AA23" s="37"/>
      <c r="AB23" s="37"/>
      <c r="AC23" s="37"/>
    </row>
    <row r="24" spans="1:29" ht="18.5" x14ac:dyDescent="0.45">
      <c r="A24" s="37"/>
      <c r="B24" s="37"/>
      <c r="C24" s="42"/>
      <c r="D24" s="79" t="s">
        <v>31</v>
      </c>
      <c r="E24" s="56"/>
      <c r="F24" s="56"/>
      <c r="G24" s="56"/>
      <c r="H24" s="56"/>
      <c r="I24" s="56"/>
      <c r="J24" s="56"/>
      <c r="K24" s="56"/>
      <c r="L24" s="56"/>
      <c r="M24" s="56"/>
      <c r="N24" s="56"/>
      <c r="O24" s="37"/>
      <c r="P24" s="43"/>
      <c r="Q24" s="37"/>
      <c r="R24" s="37"/>
      <c r="S24" s="37"/>
      <c r="T24" s="37"/>
      <c r="U24" s="37"/>
      <c r="V24" s="37"/>
      <c r="W24" s="37"/>
      <c r="X24" s="37"/>
      <c r="Y24" s="37"/>
      <c r="Z24" s="37"/>
      <c r="AA24" s="37"/>
      <c r="AB24" s="37"/>
      <c r="AC24" s="37"/>
    </row>
    <row r="25" spans="1:29" ht="21" customHeight="1" x14ac:dyDescent="0.35">
      <c r="A25" s="37"/>
      <c r="B25" s="37"/>
      <c r="C25" s="42"/>
      <c r="D25" s="105" t="s">
        <v>40</v>
      </c>
      <c r="E25" s="105"/>
      <c r="F25" s="105"/>
      <c r="G25" s="105"/>
      <c r="H25" s="105"/>
      <c r="I25" s="105"/>
      <c r="J25" s="105"/>
      <c r="K25" s="105"/>
      <c r="L25" s="105"/>
      <c r="M25" s="105"/>
      <c r="N25" s="105"/>
      <c r="O25" s="105"/>
      <c r="P25" s="106"/>
      <c r="Q25" s="37"/>
      <c r="R25" s="37"/>
      <c r="S25" s="37"/>
      <c r="T25" s="37"/>
      <c r="U25" s="37"/>
      <c r="V25" s="37"/>
      <c r="W25" s="37"/>
      <c r="X25" s="37"/>
      <c r="Y25" s="37"/>
      <c r="Z25" s="37"/>
      <c r="AA25" s="37"/>
      <c r="AB25" s="37"/>
      <c r="AC25" s="37"/>
    </row>
    <row r="26" spans="1:29" ht="21" customHeight="1" x14ac:dyDescent="0.35">
      <c r="A26" s="37"/>
      <c r="B26" s="37"/>
      <c r="C26" s="42"/>
      <c r="D26" s="105"/>
      <c r="E26" s="105"/>
      <c r="F26" s="105"/>
      <c r="G26" s="105"/>
      <c r="H26" s="105"/>
      <c r="I26" s="105"/>
      <c r="J26" s="105"/>
      <c r="K26" s="105"/>
      <c r="L26" s="105"/>
      <c r="M26" s="105"/>
      <c r="N26" s="105"/>
      <c r="O26" s="105"/>
      <c r="P26" s="106"/>
      <c r="Q26" s="37"/>
      <c r="R26" s="37"/>
      <c r="S26" s="37"/>
      <c r="T26" s="37"/>
      <c r="U26" s="37"/>
      <c r="V26" s="37"/>
      <c r="W26" s="37"/>
      <c r="X26" s="37"/>
      <c r="Y26" s="37"/>
      <c r="Z26" s="37"/>
      <c r="AA26" s="37"/>
      <c r="AB26" s="37"/>
      <c r="AC26" s="37"/>
    </row>
    <row r="27" spans="1:29" ht="15" thickBot="1" x14ac:dyDescent="0.4">
      <c r="A27" s="37"/>
      <c r="B27" s="37"/>
      <c r="C27" s="74"/>
      <c r="D27" s="75"/>
      <c r="E27" s="75"/>
      <c r="F27" s="75"/>
      <c r="G27" s="75"/>
      <c r="H27" s="75"/>
      <c r="I27" s="75"/>
      <c r="J27" s="75"/>
      <c r="K27" s="75"/>
      <c r="L27" s="75"/>
      <c r="M27" s="75"/>
      <c r="N27" s="75"/>
      <c r="O27" s="75"/>
      <c r="P27" s="76"/>
      <c r="Q27" s="37"/>
      <c r="R27" s="37"/>
      <c r="S27" s="37"/>
      <c r="T27" s="37"/>
      <c r="U27" s="37"/>
      <c r="V27" s="37"/>
      <c r="W27" s="37"/>
      <c r="X27" s="37"/>
      <c r="Y27" s="37"/>
      <c r="Z27" s="37"/>
      <c r="AA27" s="37"/>
      <c r="AB27" s="37"/>
      <c r="AC27" s="37"/>
    </row>
    <row r="28" spans="1:29" x14ac:dyDescent="0.35">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row>
    <row r="29" spans="1:29" ht="28.5" x14ac:dyDescent="0.65">
      <c r="A29" s="77"/>
      <c r="B29" s="77"/>
      <c r="C29" s="77"/>
      <c r="D29" s="77"/>
      <c r="E29" s="77"/>
      <c r="F29" s="77"/>
      <c r="G29" s="77"/>
      <c r="H29" s="77"/>
      <c r="I29" s="77"/>
      <c r="J29" s="77"/>
      <c r="K29" s="77"/>
      <c r="L29" s="78"/>
      <c r="M29" s="78"/>
      <c r="N29" s="78"/>
      <c r="O29" s="78"/>
      <c r="P29" s="78"/>
      <c r="Q29" s="78"/>
      <c r="R29" s="78"/>
      <c r="S29" s="78"/>
      <c r="T29" s="78"/>
      <c r="U29" s="78"/>
      <c r="V29" s="78"/>
      <c r="W29" s="78"/>
      <c r="X29" s="78"/>
      <c r="Y29" s="78"/>
      <c r="Z29" s="37"/>
      <c r="AA29" s="37"/>
      <c r="AB29" s="37"/>
      <c r="AC29" s="37"/>
    </row>
    <row r="30" spans="1:29" ht="28.5" x14ac:dyDescent="0.65">
      <c r="A30" s="77"/>
      <c r="B30" s="77"/>
      <c r="C30" s="77"/>
      <c r="D30" s="77"/>
      <c r="E30" s="77"/>
      <c r="F30" s="77"/>
      <c r="G30" s="77"/>
      <c r="H30" s="77"/>
      <c r="I30" s="77"/>
      <c r="J30" s="77"/>
      <c r="K30" s="77"/>
      <c r="L30" s="78"/>
      <c r="M30" s="78"/>
      <c r="N30" s="78"/>
      <c r="O30" s="78"/>
      <c r="P30" s="78"/>
      <c r="Q30" s="78"/>
      <c r="R30" s="78"/>
      <c r="S30" s="78"/>
      <c r="T30" s="78"/>
      <c r="U30" s="78"/>
      <c r="V30" s="78"/>
      <c r="W30" s="78"/>
      <c r="X30" s="78"/>
      <c r="Y30" s="78"/>
      <c r="Z30" s="37"/>
      <c r="AA30" s="37"/>
      <c r="AB30" s="37"/>
      <c r="AC30" s="37"/>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2" sqref="B12"/>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80">
        <v>43961</v>
      </c>
      <c r="L4" s="80">
        <v>43962</v>
      </c>
      <c r="M4" s="80">
        <v>43963</v>
      </c>
      <c r="N4" s="80">
        <v>43964</v>
      </c>
      <c r="O4" s="80">
        <v>43965</v>
      </c>
      <c r="P4" s="80">
        <v>43966</v>
      </c>
      <c r="Q4" s="80">
        <v>43967</v>
      </c>
      <c r="R4" s="80">
        <v>43968</v>
      </c>
      <c r="S4" s="80" t="s">
        <v>0</v>
      </c>
    </row>
    <row r="5" spans="2:20" ht="15.5" x14ac:dyDescent="0.35">
      <c r="B5" s="16" t="s">
        <v>2</v>
      </c>
      <c r="C5" s="107" t="s">
        <v>1</v>
      </c>
      <c r="D5" s="108"/>
      <c r="E5" s="17"/>
      <c r="F5" s="17"/>
      <c r="G5" s="17"/>
      <c r="H5" s="17"/>
      <c r="I5" s="17"/>
      <c r="J5" s="18"/>
      <c r="K5" s="81"/>
      <c r="L5" s="19">
        <v>661040.66999999981</v>
      </c>
      <c r="M5" s="19">
        <v>686923.27000000014</v>
      </c>
      <c r="N5" s="19">
        <v>695876.14000000013</v>
      </c>
      <c r="O5" s="19">
        <v>699669.63000000012</v>
      </c>
      <c r="P5" s="19">
        <v>704104.90999999992</v>
      </c>
      <c r="Q5" s="19">
        <v>669750.64</v>
      </c>
      <c r="R5" s="19">
        <v>628030.95000000007</v>
      </c>
      <c r="S5" s="20">
        <v>677913.74428571423</v>
      </c>
    </row>
    <row r="6" spans="2:20" ht="15.5" x14ac:dyDescent="0.35">
      <c r="B6" s="16" t="s">
        <v>3</v>
      </c>
      <c r="C6" s="107" t="s">
        <v>8</v>
      </c>
      <c r="D6" s="108"/>
      <c r="E6" s="21"/>
      <c r="F6" s="21"/>
      <c r="G6" s="21"/>
      <c r="H6" s="21"/>
      <c r="I6" s="21"/>
      <c r="J6" s="22"/>
      <c r="K6" s="82"/>
      <c r="L6" s="19">
        <v>82106.873760899995</v>
      </c>
      <c r="M6" s="19">
        <v>86281.210181898117</v>
      </c>
      <c r="N6" s="19">
        <v>89881.298013643027</v>
      </c>
      <c r="O6" s="19">
        <v>101097.80277594826</v>
      </c>
      <c r="P6" s="19">
        <v>91995.490135519765</v>
      </c>
      <c r="Q6" s="19">
        <v>79100.283756153411</v>
      </c>
      <c r="R6" s="19">
        <v>80414.054279596923</v>
      </c>
      <c r="S6" s="20">
        <v>87268.144700522782</v>
      </c>
    </row>
    <row r="7" spans="2:20" ht="15.5" x14ac:dyDescent="0.35">
      <c r="B7" s="16" t="s">
        <v>32</v>
      </c>
      <c r="C7" s="107" t="s">
        <v>8</v>
      </c>
      <c r="D7" s="108"/>
      <c r="E7" s="21"/>
      <c r="F7" s="21"/>
      <c r="G7" s="21"/>
      <c r="H7" s="21"/>
      <c r="I7" s="21"/>
      <c r="J7" s="22"/>
      <c r="K7" s="82"/>
      <c r="L7" s="19">
        <v>2952.8670317541887</v>
      </c>
      <c r="M7" s="19">
        <v>4447.821576212943</v>
      </c>
      <c r="N7" s="19">
        <v>8896.9830093378787</v>
      </c>
      <c r="O7" s="19">
        <v>11670.003743668078</v>
      </c>
      <c r="P7" s="19">
        <v>9526.3126581675297</v>
      </c>
      <c r="Q7" s="19">
        <v>6357.315201586126</v>
      </c>
      <c r="R7" s="19">
        <v>8930.9540307682782</v>
      </c>
      <c r="S7" s="20">
        <v>7540.3224644992888</v>
      </c>
    </row>
    <row r="8" spans="2:20" ht="15.5" hidden="1" x14ac:dyDescent="0.35">
      <c r="B8" s="16" t="s">
        <v>10</v>
      </c>
      <c r="C8" s="107" t="s">
        <v>9</v>
      </c>
      <c r="D8" s="108"/>
      <c r="E8" s="17"/>
      <c r="F8" s="17"/>
      <c r="G8" s="17"/>
      <c r="H8" s="17"/>
      <c r="I8" s="17"/>
      <c r="J8" s="18"/>
      <c r="K8" s="81"/>
      <c r="L8" s="20" t="s">
        <v>27</v>
      </c>
      <c r="M8" s="20" t="s">
        <v>27</v>
      </c>
      <c r="N8" s="20" t="s">
        <v>27</v>
      </c>
      <c r="O8" s="20" t="s">
        <v>27</v>
      </c>
      <c r="P8" s="20" t="s">
        <v>27</v>
      </c>
      <c r="Q8" s="20" t="s">
        <v>27</v>
      </c>
      <c r="R8" s="20" t="s">
        <v>27</v>
      </c>
      <c r="S8" s="20" t="s">
        <v>27</v>
      </c>
    </row>
    <row r="9" spans="2:20" ht="15.5" x14ac:dyDescent="0.35">
      <c r="B9" s="16" t="s">
        <v>13</v>
      </c>
      <c r="C9" s="107" t="s">
        <v>16</v>
      </c>
      <c r="D9" s="108"/>
      <c r="E9" s="17"/>
      <c r="F9" s="17"/>
      <c r="G9" s="17"/>
      <c r="H9" s="17"/>
      <c r="I9" s="17"/>
      <c r="J9" s="17"/>
      <c r="K9" s="19">
        <v>17835057.421700001</v>
      </c>
      <c r="L9" s="19">
        <v>53314748.381099999</v>
      </c>
      <c r="M9" s="19">
        <v>50799214.873699903</v>
      </c>
      <c r="N9" s="19">
        <v>51273617.464200102</v>
      </c>
      <c r="O9" s="19">
        <v>50376564.768500097</v>
      </c>
      <c r="P9" s="19">
        <v>63789996.721999899</v>
      </c>
      <c r="Q9" s="19">
        <v>29274940.326900002</v>
      </c>
      <c r="R9" s="19" t="s">
        <v>27</v>
      </c>
      <c r="S9" s="20">
        <v>45237734.279728577</v>
      </c>
    </row>
    <row r="10" spans="2:20" ht="15.5" x14ac:dyDescent="0.35">
      <c r="B10" s="16" t="s">
        <v>14</v>
      </c>
      <c r="C10" s="107" t="s">
        <v>16</v>
      </c>
      <c r="D10" s="108"/>
      <c r="E10" s="17"/>
      <c r="F10" s="17"/>
      <c r="G10" s="17"/>
      <c r="H10" s="17"/>
      <c r="I10" s="17"/>
      <c r="J10" s="17"/>
      <c r="K10" s="19">
        <v>2314047.4259999902</v>
      </c>
      <c r="L10" s="19">
        <v>7223517.4359999998</v>
      </c>
      <c r="M10" s="19">
        <v>6530334.5752000101</v>
      </c>
      <c r="N10" s="19">
        <v>6530626.9169999901</v>
      </c>
      <c r="O10" s="19">
        <v>7169965.5500000101</v>
      </c>
      <c r="P10" s="19">
        <v>10437616.285599999</v>
      </c>
      <c r="Q10" s="19">
        <v>3729953.5830000001</v>
      </c>
      <c r="R10" s="19" t="s">
        <v>27</v>
      </c>
      <c r="S10" s="20">
        <v>6276580.2532571424</v>
      </c>
    </row>
    <row r="11" spans="2:20" ht="15.5" x14ac:dyDescent="0.35">
      <c r="B11" s="87"/>
      <c r="L11" s="2"/>
      <c r="M11" s="2"/>
      <c r="N11" s="2"/>
    </row>
    <row r="12" spans="2:20" ht="15.5" x14ac:dyDescent="0.35">
      <c r="B12" s="98" t="s">
        <v>39</v>
      </c>
      <c r="D12" s="1"/>
      <c r="E12" s="7"/>
      <c r="F12" s="7"/>
      <c r="G12" s="7"/>
      <c r="H12" s="7"/>
      <c r="I12" s="7"/>
      <c r="J12" s="7"/>
      <c r="K12" s="7"/>
      <c r="L12" s="7"/>
      <c r="M12" s="3"/>
      <c r="N12" s="7"/>
      <c r="O12" s="7"/>
      <c r="P12" s="7"/>
      <c r="Q12" s="7"/>
      <c r="R12" s="7"/>
      <c r="S12" s="7"/>
      <c r="T12" s="7"/>
    </row>
    <row r="13" spans="2:20" ht="15.5" x14ac:dyDescent="0.35">
      <c r="B13" s="98"/>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T13"/>
  <sheetViews>
    <sheetView zoomScale="70" zoomScaleNormal="70" workbookViewId="0">
      <selection activeCell="B13" sqref="B13:T13"/>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20" x14ac:dyDescent="0.35">
      <c r="B1" s="23" t="s">
        <v>28</v>
      </c>
      <c r="C1" s="24"/>
      <c r="D1" s="24"/>
      <c r="E1" s="24"/>
      <c r="F1" s="24"/>
      <c r="G1" s="24"/>
      <c r="H1" s="24"/>
      <c r="I1" s="24"/>
      <c r="J1" s="24"/>
      <c r="K1" s="25"/>
    </row>
    <row r="2" spans="1:20" x14ac:dyDescent="0.35">
      <c r="B2" s="26" t="str">
        <f>Özet!B2</f>
        <v>Kaynak: Elektrik, Doğalgaz Kömür Raporları</v>
      </c>
      <c r="C2" s="27" t="str">
        <f>C5</f>
        <v>ktoe</v>
      </c>
      <c r="D2" s="31" t="s">
        <v>15</v>
      </c>
      <c r="E2" s="27"/>
      <c r="F2" s="27"/>
      <c r="G2" s="27"/>
      <c r="H2" s="27"/>
      <c r="I2" s="27"/>
      <c r="J2" s="31" t="s">
        <v>15</v>
      </c>
      <c r="K2" s="32"/>
    </row>
    <row r="4" spans="1:20" x14ac:dyDescent="0.35">
      <c r="C4" s="6"/>
      <c r="D4" s="6" t="e">
        <f>Özet!E4</f>
        <v>#REF!</v>
      </c>
      <c r="E4" s="6" t="e">
        <f>Özet!F4</f>
        <v>#REF!</v>
      </c>
      <c r="F4" s="6" t="e">
        <f>Özet!G4</f>
        <v>#REF!</v>
      </c>
      <c r="G4" s="6" t="e">
        <f>Özet!H4</f>
        <v>#REF!</v>
      </c>
      <c r="H4" s="6" t="e">
        <f>Özet!I4</f>
        <v>#REF!</v>
      </c>
      <c r="I4" s="6" t="e">
        <f>Özet!J4</f>
        <v>#REF!</v>
      </c>
      <c r="J4" s="83">
        <v>43962</v>
      </c>
      <c r="K4" s="83">
        <v>43963</v>
      </c>
      <c r="L4" s="83">
        <v>43964</v>
      </c>
      <c r="M4" s="83">
        <v>43965</v>
      </c>
      <c r="N4" s="83">
        <v>43966</v>
      </c>
      <c r="O4" s="83">
        <v>43967</v>
      </c>
      <c r="P4" s="83">
        <v>43968</v>
      </c>
      <c r="Q4" s="83" t="s">
        <v>0</v>
      </c>
    </row>
    <row r="5" spans="1:20" ht="15.5" x14ac:dyDescent="0.35">
      <c r="B5" s="16" t="str">
        <f>Özet!B5</f>
        <v>Elektrik</v>
      </c>
      <c r="C5" s="29" t="s">
        <v>4</v>
      </c>
      <c r="D5" s="17"/>
      <c r="E5" s="17"/>
      <c r="F5" s="17"/>
      <c r="G5" s="17"/>
      <c r="H5" s="17"/>
      <c r="I5" s="17"/>
      <c r="J5" s="30">
        <v>60.607456008041922</v>
      </c>
      <c r="K5" s="30">
        <v>62.526566419511951</v>
      </c>
      <c r="L5" s="30">
        <v>63.318033965576952</v>
      </c>
      <c r="M5" s="30">
        <v>64.094079331721943</v>
      </c>
      <c r="N5" s="30">
        <v>64.611902926226932</v>
      </c>
      <c r="O5" s="30">
        <v>61.313177231171942</v>
      </c>
      <c r="P5" s="30">
        <v>57.917891802461952</v>
      </c>
      <c r="Q5" s="30">
        <v>62.055586812101943</v>
      </c>
    </row>
    <row r="6" spans="1:20" ht="15.5" x14ac:dyDescent="0.35">
      <c r="B6" s="16" t="str">
        <f>Özet!B6</f>
        <v>Doğalgaz (Toplam)</v>
      </c>
      <c r="C6" s="29" t="s">
        <v>4</v>
      </c>
      <c r="D6" s="21"/>
      <c r="E6" s="21"/>
      <c r="F6" s="21"/>
      <c r="G6" s="21"/>
      <c r="H6" s="21"/>
      <c r="I6" s="21"/>
      <c r="J6" s="30">
        <v>75.117550764065513</v>
      </c>
      <c r="K6" s="30">
        <v>78.93654804952709</v>
      </c>
      <c r="L6" s="30">
        <v>82.230179484621061</v>
      </c>
      <c r="M6" s="30">
        <v>92.4918826439865</v>
      </c>
      <c r="N6" s="30">
        <v>84.164401636380688</v>
      </c>
      <c r="O6" s="30">
        <v>72.366895831495981</v>
      </c>
      <c r="P6" s="30">
        <v>73.568832033262524</v>
      </c>
      <c r="Q6" s="30">
        <v>79.83947006333419</v>
      </c>
    </row>
    <row r="7" spans="1:20" ht="15.5" hidden="1" x14ac:dyDescent="0.35">
      <c r="B7" s="16" t="s">
        <v>10</v>
      </c>
      <c r="C7" s="29" t="s">
        <v>4</v>
      </c>
      <c r="D7" s="17"/>
      <c r="E7" s="17"/>
      <c r="F7" s="17"/>
      <c r="G7" s="17"/>
      <c r="H7" s="17"/>
      <c r="I7" s="17"/>
      <c r="J7" s="30" t="s">
        <v>27</v>
      </c>
      <c r="K7" s="30" t="s">
        <v>27</v>
      </c>
      <c r="L7" s="30" t="s">
        <v>27</v>
      </c>
      <c r="M7" s="30" t="s">
        <v>27</v>
      </c>
      <c r="N7" s="30" t="s">
        <v>27</v>
      </c>
      <c r="O7" s="30" t="s">
        <v>27</v>
      </c>
      <c r="P7" s="30" t="s">
        <v>27</v>
      </c>
      <c r="Q7" s="30" t="s">
        <v>27</v>
      </c>
    </row>
    <row r="8" spans="1:20" ht="15.5" x14ac:dyDescent="0.35">
      <c r="B8" s="16" t="s">
        <v>13</v>
      </c>
      <c r="C8" s="29" t="s">
        <v>4</v>
      </c>
      <c r="D8" s="17"/>
      <c r="E8" s="17"/>
      <c r="F8" s="17"/>
      <c r="G8" s="17"/>
      <c r="H8" s="17"/>
      <c r="I8" s="17"/>
      <c r="J8" s="30">
        <v>45.84241982174693</v>
      </c>
      <c r="K8" s="30">
        <v>43.679450913076494</v>
      </c>
      <c r="L8" s="30">
        <v>44.087363608505136</v>
      </c>
      <c r="M8" s="30">
        <v>43.316037333370964</v>
      </c>
      <c r="N8" s="30">
        <v>54.849509731428</v>
      </c>
      <c r="O8" s="30">
        <v>25.17191106538333</v>
      </c>
      <c r="P8" s="30" t="s">
        <v>27</v>
      </c>
      <c r="Q8" s="30">
        <v>42.824448745585137</v>
      </c>
    </row>
    <row r="9" spans="1:20" ht="15.5" x14ac:dyDescent="0.35">
      <c r="B9" s="16" t="s">
        <v>14</v>
      </c>
      <c r="C9" s="29" t="s">
        <v>4</v>
      </c>
      <c r="D9" s="17"/>
      <c r="E9" s="17"/>
      <c r="F9" s="17"/>
      <c r="G9" s="17"/>
      <c r="H9" s="17"/>
      <c r="I9" s="17"/>
      <c r="J9" s="30">
        <v>5.6521058682792518</v>
      </c>
      <c r="K9" s="30">
        <v>5.1097187348596957</v>
      </c>
      <c r="L9" s="30">
        <v>5.1099474803175493</v>
      </c>
      <c r="M9" s="30">
        <v>5.6102037157891802</v>
      </c>
      <c r="N9" s="30">
        <v>8.1670062793334761</v>
      </c>
      <c r="O9" s="30">
        <v>2.918535564102918</v>
      </c>
      <c r="P9" s="30" t="s">
        <v>27</v>
      </c>
      <c r="Q9" s="30">
        <v>5.4279196071136786</v>
      </c>
    </row>
    <row r="10" spans="1:20" ht="15.5" x14ac:dyDescent="0.35">
      <c r="A10" s="8"/>
      <c r="B10" s="85" t="s">
        <v>5</v>
      </c>
      <c r="C10" s="86" t="s">
        <v>4</v>
      </c>
      <c r="D10" s="12"/>
      <c r="E10" s="12"/>
      <c r="F10" s="12"/>
      <c r="G10" s="12"/>
      <c r="H10" s="12"/>
      <c r="I10" s="12"/>
      <c r="J10" s="84">
        <v>187.2195324621336</v>
      </c>
      <c r="K10" s="84">
        <v>190.25228411697523</v>
      </c>
      <c r="L10" s="84">
        <v>194.74552453902069</v>
      </c>
      <c r="M10" s="84">
        <v>205.51220302486857</v>
      </c>
      <c r="N10" s="84">
        <v>211.79282057336906</v>
      </c>
      <c r="O10" s="84">
        <v>161.77051969215418</v>
      </c>
      <c r="P10" s="84">
        <v>131.48672383572449</v>
      </c>
      <c r="Q10" s="84">
        <v>183.25422974917797</v>
      </c>
    </row>
    <row r="11" spans="1:20" x14ac:dyDescent="0.35">
      <c r="B11" s="10"/>
      <c r="C11" s="10"/>
      <c r="D11" s="10"/>
      <c r="E11" s="10"/>
      <c r="F11" s="10"/>
      <c r="G11" s="10"/>
      <c r="H11" s="10"/>
      <c r="I11" s="10"/>
      <c r="J11" s="10"/>
      <c r="K11" s="10"/>
      <c r="L11" s="10"/>
      <c r="M11" s="10"/>
      <c r="N11" s="10"/>
      <c r="O11" s="10"/>
      <c r="P11" s="10"/>
      <c r="Q11" s="11"/>
    </row>
    <row r="12" spans="1:20" x14ac:dyDescent="0.35">
      <c r="B12" s="87"/>
    </row>
    <row r="13" spans="1:20" s="87" customFormat="1" x14ac:dyDescent="0.35">
      <c r="B13" s="88" t="s">
        <v>37</v>
      </c>
      <c r="C13" s="88"/>
      <c r="D13" s="88"/>
      <c r="E13" s="88"/>
      <c r="F13" s="88"/>
      <c r="G13" s="88"/>
      <c r="H13" s="88"/>
      <c r="I13" s="88"/>
      <c r="J13" s="88"/>
      <c r="K13" s="88"/>
      <c r="L13" s="88"/>
      <c r="M13" s="88"/>
      <c r="N13" s="88"/>
      <c r="O13" s="88"/>
      <c r="P13" s="89"/>
      <c r="Q13" s="89"/>
      <c r="R13" s="104"/>
      <c r="S13" s="104"/>
      <c r="T13" s="104"/>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zoomScale="70" zoomScaleNormal="70" workbookViewId="0">
      <selection activeCell="C26" sqref="C26"/>
    </sheetView>
  </sheetViews>
  <sheetFormatPr defaultColWidth="9.1796875" defaultRowHeight="14.5" x14ac:dyDescent="0.35"/>
  <cols>
    <col min="1" max="1" width="22" style="13" customWidth="1"/>
    <col min="2" max="2" width="18.54296875" style="13" customWidth="1"/>
    <col min="3" max="3" width="17.1796875" style="13" customWidth="1"/>
    <col min="4" max="4" width="15.81640625" style="13" customWidth="1"/>
    <col min="5" max="5" width="18" style="13" customWidth="1"/>
    <col min="6" max="6" width="17.54296875" style="13" customWidth="1"/>
    <col min="7" max="7" width="17.26953125" style="13" customWidth="1"/>
    <col min="8" max="8" width="16.1796875" style="13" customWidth="1"/>
    <col min="9" max="9" width="16.81640625" style="13" customWidth="1"/>
    <col min="10" max="10" width="17" style="13" hidden="1" customWidth="1"/>
    <col min="11" max="11" width="19.54296875" style="13" customWidth="1"/>
    <col min="12" max="12" width="17" style="13" customWidth="1"/>
    <col min="13" max="14" width="14.7265625" style="13" customWidth="1"/>
    <col min="15" max="15" width="13.1796875" style="13" customWidth="1"/>
    <col min="16" max="16" width="9.26953125" style="13" customWidth="1"/>
    <col min="17" max="16384" width="9.1796875" style="13"/>
  </cols>
  <sheetData>
    <row r="1" spans="1:13" x14ac:dyDescent="0.35">
      <c r="A1" s="35" t="s">
        <v>25</v>
      </c>
      <c r="B1" s="35" t="s">
        <v>21</v>
      </c>
      <c r="C1" s="36"/>
    </row>
    <row r="2" spans="1:13" x14ac:dyDescent="0.35">
      <c r="A2" s="35" t="s">
        <v>6</v>
      </c>
      <c r="B2" s="35" t="s">
        <v>24</v>
      </c>
      <c r="C2" s="36"/>
    </row>
    <row r="3" spans="1:13" x14ac:dyDescent="0.35">
      <c r="A3" s="35" t="s">
        <v>7</v>
      </c>
      <c r="B3" s="33" t="s">
        <v>22</v>
      </c>
      <c r="C3" s="34" t="s">
        <v>15</v>
      </c>
    </row>
    <row r="5" spans="1:13" x14ac:dyDescent="0.35">
      <c r="D5" s="15"/>
      <c r="E5" s="15"/>
      <c r="F5" s="15"/>
      <c r="G5" s="15"/>
      <c r="H5" s="15"/>
      <c r="I5" s="15"/>
      <c r="J5" s="15"/>
      <c r="K5" s="15"/>
      <c r="L5" s="15"/>
      <c r="M5" s="15"/>
    </row>
    <row r="6" spans="1:13" x14ac:dyDescent="0.35">
      <c r="A6" s="95"/>
      <c r="B6" s="92" t="s">
        <v>33</v>
      </c>
      <c r="C6" s="90">
        <v>43961</v>
      </c>
      <c r="D6" s="90">
        <v>43962</v>
      </c>
      <c r="E6" s="90">
        <v>43963</v>
      </c>
      <c r="F6" s="90">
        <v>43964</v>
      </c>
      <c r="G6" s="90">
        <v>43965</v>
      </c>
      <c r="H6" s="90">
        <v>43966</v>
      </c>
      <c r="I6" s="90">
        <v>43967</v>
      </c>
      <c r="J6" s="90">
        <v>43968</v>
      </c>
      <c r="K6" s="90" t="s">
        <v>5</v>
      </c>
      <c r="L6" s="91" t="s">
        <v>35</v>
      </c>
      <c r="M6" s="92" t="s">
        <v>20</v>
      </c>
    </row>
    <row r="7" spans="1:13" s="14" customFormat="1" x14ac:dyDescent="0.35">
      <c r="A7" s="96" t="s">
        <v>34</v>
      </c>
      <c r="B7" s="97" t="s">
        <v>16</v>
      </c>
      <c r="C7" s="100">
        <v>17835057.421700001</v>
      </c>
      <c r="D7" s="93">
        <v>53314748.381099999</v>
      </c>
      <c r="E7" s="93">
        <v>50799214.873699903</v>
      </c>
      <c r="F7" s="93">
        <v>51273617.464200102</v>
      </c>
      <c r="G7" s="93">
        <v>50376564.768500097</v>
      </c>
      <c r="H7" s="93">
        <v>63789996.721999899</v>
      </c>
      <c r="I7" s="93">
        <v>29274940.326900002</v>
      </c>
      <c r="J7" s="93" t="s">
        <v>27</v>
      </c>
      <c r="K7" s="93">
        <v>298829082.53640002</v>
      </c>
      <c r="L7" s="94">
        <v>5906394421.1036987</v>
      </c>
      <c r="M7" s="99">
        <v>87.630996000871903</v>
      </c>
    </row>
    <row r="8" spans="1:13" s="14" customFormat="1" x14ac:dyDescent="0.35">
      <c r="A8" s="96" t="s">
        <v>23</v>
      </c>
      <c r="B8" s="97" t="s">
        <v>16</v>
      </c>
      <c r="C8" s="100">
        <v>2314047.4259999902</v>
      </c>
      <c r="D8" s="93">
        <v>7223517.4359999998</v>
      </c>
      <c r="E8" s="93">
        <v>6530334.5752000101</v>
      </c>
      <c r="F8" s="93">
        <v>6530626.9169999901</v>
      </c>
      <c r="G8" s="93">
        <v>7169965.5500000101</v>
      </c>
      <c r="H8" s="93">
        <v>10437616.285599999</v>
      </c>
      <c r="I8" s="93">
        <v>3729953.5830000001</v>
      </c>
      <c r="J8" s="93" t="s">
        <v>27</v>
      </c>
      <c r="K8" s="93">
        <v>41622014.346800007</v>
      </c>
      <c r="L8" s="94">
        <v>833680085.23299921</v>
      </c>
      <c r="M8" s="99">
        <v>12.369003999128097</v>
      </c>
    </row>
    <row r="9" spans="1:13" s="14" customFormat="1" x14ac:dyDescent="0.35"/>
    <row r="10" spans="1:13" s="14" customFormat="1" x14ac:dyDescent="0.35"/>
    <row r="11" spans="1:13" s="14" customFormat="1" x14ac:dyDescent="0.35"/>
    <row r="12" spans="1:13" s="14" customFormat="1" x14ac:dyDescent="0.35"/>
    <row r="13" spans="1:13" s="14" customFormat="1" x14ac:dyDescent="0.35"/>
    <row r="14" spans="1:13" s="14" customFormat="1" x14ac:dyDescent="0.35"/>
    <row r="15" spans="1:13" s="14" customFormat="1" x14ac:dyDescent="0.35"/>
    <row r="16" spans="1:13" s="14" customFormat="1" x14ac:dyDescent="0.35"/>
    <row r="17" spans="1:13" s="14" customFormat="1" x14ac:dyDescent="0.35"/>
    <row r="18" spans="1:13" s="14" customFormat="1" x14ac:dyDescent="0.35"/>
    <row r="19" spans="1:13" s="14" customFormat="1" x14ac:dyDescent="0.35"/>
    <row r="20" spans="1:13" s="14" customFormat="1" x14ac:dyDescent="0.35"/>
    <row r="21" spans="1:13" s="14" customFormat="1" x14ac:dyDescent="0.35"/>
    <row r="22" spans="1:13" s="14" customFormat="1" x14ac:dyDescent="0.35"/>
    <row r="23" spans="1:13" s="14" customFormat="1" x14ac:dyDescent="0.35">
      <c r="A23" s="101" t="s">
        <v>38</v>
      </c>
      <c r="B23" s="102"/>
      <c r="C23" s="102"/>
      <c r="D23" s="102"/>
      <c r="E23" s="102"/>
      <c r="F23" s="102"/>
      <c r="G23" s="102"/>
      <c r="H23" s="102"/>
      <c r="I23" s="102"/>
      <c r="J23" s="102"/>
      <c r="K23" s="103"/>
      <c r="L23" s="103"/>
      <c r="M23" s="103"/>
    </row>
    <row r="24" spans="1:13" s="14" customFormat="1" x14ac:dyDescent="0.35"/>
  </sheetData>
  <hyperlinks>
    <hyperlink ref="C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2020-05-19T11:35:22Z</dcterms:modified>
</cp:coreProperties>
</file>