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odonmezcelik\Desktop\bül.anket\y2020 A07 H29 Sayı 399\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externalReferences>
    <externalReference r:id="rId5"/>
    <externalReference r:id="rId6"/>
  </externalReference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<sst xmlns="http://schemas.openxmlformats.org/spreadsheetml/2006/main" count="64" uniqueCount="42">
  <si>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</si>
  <si>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</si>
  <si>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</si>
  <si>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</si>
  <si>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</si>
  <si>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</si>
  <si>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</si>
  <si>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</si>
  <si>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</si>
  <si>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</si>
  <si>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</si>
  <si>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</si>
  <si>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</si>
  <si>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</si>
  <si>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</si>
  <si>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</si>
  <si>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</si>
  <si>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</si>
  <si>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</si>
  <si>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</si>
  <si>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</si>
  <si>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</si>
  <si>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</si>
  <si>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</si>
  <si>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</si>
  <si>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</si>
  <si>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</si>
  <si>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</si>
  <si>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</si>
  <si>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</si>
  <si>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</si>
  <si>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</si>
  <si>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</si>
  <si>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</si>
  <si>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</si>
  <si>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2020 Kümülatif</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</si>
  <si>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</si>
  <si>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</si>
  <si>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</si>
  <si>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</si>
  <si>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</si>
  <si>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 xml:space="preserve">             SAYI: 399 / 2020 -29.HAFTA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</si>
</sst>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 Mehmet AKBAŞ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20 /7608    </a:t>
          </a:r>
          <a:r>
            <a:rPr kumimoji="0" lang="tr-TR" sz="1400" b="1" i="0" u="none" strike="noStrike" kern="0" cap="none" spc="0" normalizeH="0" baseline="0" noProof="0">
              <a:ln>
                <a:noFill/>
              </a:ln>
              <a:solidFill>
                <a:srgbClr val="00B050"/>
              </a:solidFill>
              <a:effectLst/>
              <a:uLnTx/>
              <a:uFillTx/>
              <a:latin typeface="+mn-lt"/>
              <a:ea typeface="+mn-ea"/>
              <a:cs typeface="Calibri"/>
            </a:rPr>
            <a:t>E-mail:  </a:t>
          </a:r>
          <a:r>
            <a:rPr kumimoji="0" lang="tr-TR" sz="1400" b="1" i="0" u="none" strike="noStrike" kern="0" cap="none" spc="0" normalizeH="0" baseline="0" noProof="0">
              <a:ln>
                <a:noFill/>
              </a:ln>
              <a:solidFill>
                <a:srgbClr val="002060"/>
              </a:solidFill>
              <a:effectLst/>
              <a:uLnTx/>
              <a:uFillTx/>
              <a:latin typeface="+mn-lt"/>
              <a:ea typeface="+mn-ea"/>
              <a:cs typeface="Calibri"/>
            </a:rPr>
            <a:t>makbas</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@enerji.gov.tr</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	     Onur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a:t>
          </a:r>
          <a:r>
            <a:rPr kumimoji="0" lang="tr-TR" sz="1400" b="1" i="0" u="none" strike="noStrike" kern="0" cap="none" spc="0" normalizeH="0" baseline="0" noProof="0">
              <a:ln>
                <a:noFill/>
              </a:ln>
              <a:solidFill>
                <a:srgbClr val="002060"/>
              </a:solidFill>
              <a:effectLst/>
              <a:uLnTx/>
              <a:uFillTx/>
              <a:latin typeface="+mn-lt"/>
              <a:ea typeface="+mn-ea"/>
              <a:cs typeface="Calibri"/>
            </a:rPr>
            <a:t>20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7607</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16</xdr:row>
      <xdr:rowOff>0</xdr:rowOff>
    </xdr:from>
    <xdr:to>
      <xdr:col>21</xdr:col>
      <xdr:colOff>643103</xdr:colOff>
      <xdr:row>45</xdr:row>
      <xdr:rowOff>68106</xdr:rowOff>
    </xdr:to>
    <xdr:pic>
      <xdr:nvPicPr>
        <xdr:cNvPr id="2" name="Resim 1"/>
        <xdr:cNvPicPr>
          <a:picLocks noChangeAspect="1"/>
        </xdr:cNvPicPr>
      </xdr:nvPicPr>
      <xdr:blipFill>
        <a:blip xmlns:r="http://schemas.openxmlformats.org/officeDocument/2006/relationships" r:embed="rId1"/>
        <a:stretch>
          <a:fillRect/>
        </a:stretch>
      </xdr:blipFill>
      <xdr:spPr>
        <a:xfrm>
          <a:off x="783167" y="3122083"/>
          <a:ext cx="15332769" cy="52856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20</xdr:col>
      <xdr:colOff>508135</xdr:colOff>
      <xdr:row>34</xdr:row>
      <xdr:rowOff>15685</xdr:rowOff>
    </xdr:to>
    <xdr:pic>
      <xdr:nvPicPr>
        <xdr:cNvPr id="4" name="Resim 3"/>
        <xdr:cNvPicPr>
          <a:picLocks noChangeAspect="1"/>
        </xdr:cNvPicPr>
      </xdr:nvPicPr>
      <xdr:blipFill>
        <a:blip xmlns:r="http://schemas.openxmlformats.org/officeDocument/2006/relationships" r:embed="rId1"/>
        <a:stretch>
          <a:fillRect/>
        </a:stretch>
      </xdr:blipFill>
      <xdr:spPr>
        <a:xfrm>
          <a:off x="644071" y="2830286"/>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11</xdr:row>
      <xdr:rowOff>0</xdr:rowOff>
    </xdr:from>
    <xdr:to>
      <xdr:col>6</xdr:col>
      <xdr:colOff>408368</xdr:colOff>
      <xdr:row>22</xdr:row>
      <xdr:rowOff>64618</xdr:rowOff>
    </xdr:to>
    <xdr:pic>
      <xdr:nvPicPr>
        <xdr:cNvPr id="4" name="Resim 3"/>
        <xdr:cNvPicPr>
          <a:picLocks noChangeAspect="1"/>
        </xdr:cNvPicPr>
      </xdr:nvPicPr>
      <xdr:blipFill>
        <a:blip xmlns:r="http://schemas.openxmlformats.org/officeDocument/2006/relationships" r:embed="rId1"/>
        <a:stretch>
          <a:fillRect/>
        </a:stretch>
      </xdr:blipFill>
      <xdr:spPr>
        <a:xfrm>
          <a:off x="644071" y="1995714"/>
          <a:ext cx="6803726" cy="202404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donmezcelik/Desktop/b&#252;l.anket/y2020%20A07%20H28%20Say&#305;%20398/Enerji%20&#304;statistik%20B&#252;lteni_Y2020_A07_H28_S3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donmezcelik/Desktop/b&#252;l.anket/y2020%20A07%20H29%20Say&#305;%20399/Enerji%20&#304;statistik%20B&#252;lteni_Y2020_A07_H29_S39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 Sayfa "/>
      <sheetName val="RAPOR OZET"/>
      <sheetName val="Elektrik"/>
      <sheetName val="DoğalGaz"/>
      <sheetName val="Doğal Gaz Üretim"/>
      <sheetName val="Komur"/>
      <sheetName val="Ham Petrol"/>
      <sheetName val="Akaryakıt"/>
      <sheetName val="Hidro"/>
      <sheetName val="Yatırım"/>
      <sheetName val="Dış Ticaret "/>
      <sheetName val="Gunluk_Toplu"/>
      <sheetName val="Tarih"/>
      <sheetName val="Gunluk_Elektrik"/>
      <sheetName val="OZET"/>
      <sheetName val="OZET2"/>
      <sheetName val="EPIAS"/>
      <sheetName val="EPIAS-EAK"/>
      <sheetName val="YTBS-Hidro"/>
      <sheetName val="Akaryakıt Web"/>
      <sheetName val="Tep özeti web"/>
      <sheetName val="Özet Web"/>
      <sheetName val="Fiyat"/>
      <sheetName val="Kümülatif"/>
      <sheetName val="Grafi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53">
          <cell r="I53" t="str">
            <v>Fuel Oil</v>
          </cell>
          <cell r="J53">
            <v>890.7</v>
          </cell>
        </row>
        <row r="54">
          <cell r="I54" t="str">
            <v>Motorin</v>
          </cell>
          <cell r="J54">
            <v>0</v>
          </cell>
        </row>
        <row r="55">
          <cell r="I55" t="str">
            <v>Doğalgaz</v>
          </cell>
          <cell r="J55">
            <v>115107.39</v>
          </cell>
        </row>
        <row r="56">
          <cell r="I56" t="str">
            <v>Diğer</v>
          </cell>
          <cell r="J56">
            <v>0</v>
          </cell>
        </row>
        <row r="57">
          <cell r="I57" t="str">
            <v>İthal Kömür</v>
          </cell>
          <cell r="J57">
            <v>174770.44</v>
          </cell>
        </row>
        <row r="58">
          <cell r="I58" t="str">
            <v>Taş Kömürü</v>
          </cell>
          <cell r="J58">
            <v>7903.32</v>
          </cell>
        </row>
        <row r="59">
          <cell r="I59" t="str">
            <v>Linyit</v>
          </cell>
          <cell r="J59">
            <v>118243.34</v>
          </cell>
        </row>
        <row r="60">
          <cell r="I60" t="str">
            <v>Asfaltit Kömür</v>
          </cell>
          <cell r="J60">
            <v>6385.23</v>
          </cell>
        </row>
        <row r="61">
          <cell r="I61" t="str">
            <v>Jeotermal</v>
          </cell>
          <cell r="J61">
            <v>27629.9</v>
          </cell>
        </row>
        <row r="62">
          <cell r="I62" t="str">
            <v>HES Akarsu</v>
          </cell>
          <cell r="J62">
            <v>41536.25</v>
          </cell>
        </row>
        <row r="63">
          <cell r="I63" t="str">
            <v>HES Barajlı</v>
          </cell>
          <cell r="J63">
            <v>105589.67</v>
          </cell>
        </row>
        <row r="64">
          <cell r="I64" t="str">
            <v>Atık</v>
          </cell>
          <cell r="J64">
            <v>11674.490000000002</v>
          </cell>
        </row>
        <row r="65">
          <cell r="I65" t="str">
            <v>Rüzgar</v>
          </cell>
          <cell r="J65">
            <v>70138.720000000001</v>
          </cell>
        </row>
        <row r="66">
          <cell r="I66" t="str">
            <v>Güneş</v>
          </cell>
          <cell r="J66">
            <v>226.47</v>
          </cell>
        </row>
        <row r="68">
          <cell r="I68" t="str">
            <v>Termik  Toplam</v>
          </cell>
          <cell r="J68">
            <v>423300.42000000004</v>
          </cell>
        </row>
        <row r="69">
          <cell r="I69" t="str">
            <v>Yenilenebilir Toplam</v>
          </cell>
          <cell r="J69">
            <v>256795.5</v>
          </cell>
        </row>
        <row r="75">
          <cell r="J75" t="str">
            <v>Motorin Türleri</v>
          </cell>
          <cell r="K75">
            <v>17098221.664799999</v>
          </cell>
          <cell r="O75" t="str">
            <v>Enerji Santralleri Tüketimi</v>
          </cell>
          <cell r="P75">
            <v>18857.94481524963</v>
          </cell>
        </row>
        <row r="76">
          <cell r="J76" t="str">
            <v>Benzin Türleri</v>
          </cell>
          <cell r="K76">
            <v>5517909.7949000103</v>
          </cell>
          <cell r="O76" t="str">
            <v>Sanayi Tüketimi</v>
          </cell>
          <cell r="P76">
            <v>68475.021160219461</v>
          </cell>
        </row>
        <row r="77">
          <cell r="O77" t="str">
            <v>Şehir Tüketimi</v>
          </cell>
          <cell r="P77">
            <v>97624.629457424453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 Sayfa "/>
      <sheetName val="RAPOR OZET"/>
      <sheetName val="Elektrik"/>
      <sheetName val="DoğalGaz"/>
      <sheetName val="Doğal Gaz Üretim"/>
      <sheetName val="Komur"/>
      <sheetName val="Ham Petrol"/>
      <sheetName val="Akaryakıt"/>
      <sheetName val="Hidro"/>
      <sheetName val="Yatırım"/>
      <sheetName val="Dış Ticaret "/>
      <sheetName val="Gunluk_Toplu"/>
      <sheetName val="Tarih"/>
      <sheetName val="Gunluk_Elektrik"/>
      <sheetName val="OZET"/>
      <sheetName val="OZET2"/>
      <sheetName val="EPIAS"/>
      <sheetName val="EPIAS-EAK"/>
      <sheetName val="YTBS-Hidro"/>
      <sheetName val="Akaryakıt Web"/>
      <sheetName val="Tep özeti web"/>
      <sheetName val="Özet Web"/>
      <sheetName val="Fiyat"/>
      <sheetName val="Kümülatif"/>
      <sheetName val="Grafi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53">
          <cell r="I53" t="str">
            <v>Fuel Oil</v>
          </cell>
          <cell r="J53">
            <v>890.7</v>
          </cell>
        </row>
        <row r="54">
          <cell r="I54" t="str">
            <v>Motorin</v>
          </cell>
          <cell r="J54">
            <v>0</v>
          </cell>
        </row>
        <row r="55">
          <cell r="I55" t="str">
            <v>Doğalgaz</v>
          </cell>
          <cell r="J55">
            <v>115107.39</v>
          </cell>
        </row>
        <row r="56">
          <cell r="I56" t="str">
            <v>Diğer</v>
          </cell>
          <cell r="J56">
            <v>0</v>
          </cell>
        </row>
        <row r="57">
          <cell r="I57" t="str">
            <v>İthal Kömür</v>
          </cell>
          <cell r="J57">
            <v>174770.44</v>
          </cell>
        </row>
        <row r="58">
          <cell r="I58" t="str">
            <v>Taş Kömürü</v>
          </cell>
          <cell r="J58">
            <v>7903.32</v>
          </cell>
        </row>
        <row r="59">
          <cell r="I59" t="str">
            <v>Linyit</v>
          </cell>
          <cell r="J59">
            <v>118243.34</v>
          </cell>
        </row>
        <row r="60">
          <cell r="I60" t="str">
            <v>Asfaltit Kömür</v>
          </cell>
          <cell r="J60">
            <v>6385.23</v>
          </cell>
        </row>
        <row r="61">
          <cell r="I61" t="str">
            <v>Jeotermal</v>
          </cell>
          <cell r="J61">
            <v>27629.9</v>
          </cell>
        </row>
        <row r="62">
          <cell r="I62" t="str">
            <v>HES Akarsu</v>
          </cell>
          <cell r="J62">
            <v>41536.25</v>
          </cell>
        </row>
        <row r="63">
          <cell r="I63" t="str">
            <v>HES Barajlı</v>
          </cell>
          <cell r="J63">
            <v>105589.67</v>
          </cell>
        </row>
        <row r="64">
          <cell r="I64" t="str">
            <v>Atık</v>
          </cell>
          <cell r="J64">
            <v>11674.490000000002</v>
          </cell>
        </row>
        <row r="65">
          <cell r="I65" t="str">
            <v>Rüzgar</v>
          </cell>
          <cell r="J65">
            <v>70138.720000000001</v>
          </cell>
        </row>
        <row r="66">
          <cell r="I66" t="str">
            <v>Güneş</v>
          </cell>
          <cell r="J66">
            <v>226.47</v>
          </cell>
        </row>
        <row r="68">
          <cell r="I68" t="str">
            <v>Termik  Toplam</v>
          </cell>
          <cell r="J68">
            <v>423300.42000000004</v>
          </cell>
        </row>
        <row r="69">
          <cell r="I69" t="str">
            <v>Yenilenebilir Toplam</v>
          </cell>
          <cell r="J69">
            <v>256795.5</v>
          </cell>
        </row>
        <row r="75">
          <cell r="J75" t="str">
            <v>Motorin Türleri</v>
          </cell>
          <cell r="K75">
            <v>17098221.664799999</v>
          </cell>
          <cell r="O75" t="str">
            <v>Enerji Santralleri Tüketimi</v>
          </cell>
          <cell r="P75">
            <v>18857.94481524963</v>
          </cell>
        </row>
        <row r="76">
          <cell r="J76" t="str">
            <v>Benzin Türleri</v>
          </cell>
          <cell r="K76">
            <v>5517909.7949000103</v>
          </cell>
          <cell r="O76" t="str">
            <v>Sanayi Tüketimi</v>
          </cell>
          <cell r="P76">
            <v>68475.021160219461</v>
          </cell>
        </row>
        <row r="77">
          <cell r="O77" t="str">
            <v>Şehir Tüketimi</v>
          </cell>
          <cell r="P77">
            <v>97624.629457424453</v>
          </cell>
        </row>
      </sheetData>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0"/>
  <sheetViews>
    <sheetView tabSelected="1" zoomScale="60" zoomScaleNormal="60" workbookViewId="0">
      <selection activeCell="Y23" sqref="Y23"/>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36</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B17" sqref="B17"/>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44024</v>
      </c>
      <c r="L4" s="77">
        <v>44025</v>
      </c>
      <c r="M4" s="77">
        <v>44026</v>
      </c>
      <c r="N4" s="77">
        <v>44027</v>
      </c>
      <c r="O4" s="77">
        <v>44028</v>
      </c>
      <c r="P4" s="77">
        <v>44029</v>
      </c>
      <c r="Q4" s="77">
        <v>44030</v>
      </c>
      <c r="R4" s="77">
        <v>44031</v>
      </c>
      <c r="S4" s="77" t="s">
        <v>0</v>
      </c>
    </row>
    <row r="5" spans="2:20" ht="15.5" x14ac:dyDescent="0.35">
      <c r="B5" s="16" t="s">
        <v>2</v>
      </c>
      <c r="C5" s="104" t="s">
        <v>1</v>
      </c>
      <c r="D5" s="105"/>
      <c r="E5" s="17"/>
      <c r="F5" s="17"/>
      <c r="G5" s="17"/>
      <c r="H5" s="17"/>
      <c r="I5" s="17"/>
      <c r="J5" s="18"/>
      <c r="K5" s="78"/>
      <c r="L5" s="19">
        <v>877133.67999999993</v>
      </c>
      <c r="M5" s="19">
        <v>892468.4</v>
      </c>
      <c r="N5" s="19">
        <v>843234.95</v>
      </c>
      <c r="O5" s="19">
        <v>904142.53999999992</v>
      </c>
      <c r="P5" s="19">
        <v>901778.52999999991</v>
      </c>
      <c r="Q5" s="19">
        <v>866341.99</v>
      </c>
      <c r="R5" s="19">
        <v>784234.45</v>
      </c>
      <c r="S5" s="20">
        <v>867047.79142857157</v>
      </c>
    </row>
    <row r="6" spans="2:20" ht="15.5" x14ac:dyDescent="0.35">
      <c r="B6" s="16" t="s">
        <v>3</v>
      </c>
      <c r="C6" s="104" t="s">
        <v>8</v>
      </c>
      <c r="D6" s="105"/>
      <c r="E6" s="21"/>
      <c r="F6" s="21"/>
      <c r="G6" s="21"/>
      <c r="H6" s="21"/>
      <c r="I6" s="21"/>
      <c r="J6" s="22"/>
      <c r="K6" s="79"/>
      <c r="L6" s="19">
        <v>111940.95254844766</v>
      </c>
      <c r="M6" s="19">
        <v>111806.91735417265</v>
      </c>
      <c r="N6" s="19">
        <v>109757.21011257409</v>
      </c>
      <c r="O6" s="19">
        <v>112777.05033282132</v>
      </c>
      <c r="P6" s="19">
        <v>111441.27828403006</v>
      </c>
      <c r="Q6" s="19">
        <v>105549.80158218392</v>
      </c>
      <c r="R6" s="19">
        <v>100633.01116738288</v>
      </c>
      <c r="S6" s="20">
        <v>109129.46019737322</v>
      </c>
    </row>
    <row r="7" spans="2:20" ht="15.5" x14ac:dyDescent="0.35">
      <c r="B7" s="16" t="s">
        <v>32</v>
      </c>
      <c r="C7" s="104" t="s">
        <v>8</v>
      </c>
      <c r="D7" s="105"/>
      <c r="E7" s="21"/>
      <c r="F7" s="21"/>
      <c r="G7" s="21"/>
      <c r="H7" s="21"/>
      <c r="I7" s="21"/>
      <c r="J7" s="22"/>
      <c r="K7" s="79"/>
      <c r="L7" s="19">
        <v>29210.672763737493</v>
      </c>
      <c r="M7" s="19">
        <v>31705.246494747524</v>
      </c>
      <c r="N7" s="19">
        <v>29866.841305159618</v>
      </c>
      <c r="O7" s="19">
        <v>33310.615333226917</v>
      </c>
      <c r="P7" s="19">
        <v>30904.475032312592</v>
      </c>
      <c r="Q7" s="19">
        <v>32925.193842078806</v>
      </c>
      <c r="R7" s="19">
        <v>31609.043487999636</v>
      </c>
      <c r="S7" s="20">
        <v>31361.726894180374</v>
      </c>
    </row>
    <row r="8" spans="2:20" ht="15.5" x14ac:dyDescent="0.35">
      <c r="B8" s="16" t="s">
        <v>10</v>
      </c>
      <c r="C8" s="104" t="s">
        <v>9</v>
      </c>
      <c r="D8" s="105"/>
      <c r="E8" s="17"/>
      <c r="F8" s="17"/>
      <c r="G8" s="17"/>
      <c r="H8" s="17"/>
      <c r="I8" s="17"/>
      <c r="J8" s="18"/>
      <c r="K8" s="78"/>
      <c r="L8" s="20">
        <v>41486.870000000003</v>
      </c>
      <c r="M8" s="20">
        <v>39988.720000000001</v>
      </c>
      <c r="N8" s="20">
        <v>16654.34</v>
      </c>
      <c r="O8" s="20">
        <v>28947.29</v>
      </c>
      <c r="P8" s="20">
        <v>30499.81</v>
      </c>
      <c r="Q8" s="20">
        <v>29857.19</v>
      </c>
      <c r="R8" s="20">
        <v>28773.89</v>
      </c>
      <c r="S8" s="20">
        <v>30886.872857142855</v>
      </c>
    </row>
    <row r="9" spans="2:20" ht="15.5" x14ac:dyDescent="0.35">
      <c r="B9" s="16" t="s">
        <v>13</v>
      </c>
      <c r="C9" s="104" t="s">
        <v>16</v>
      </c>
      <c r="D9" s="105"/>
      <c r="E9" s="17"/>
      <c r="F9" s="17"/>
      <c r="G9" s="17"/>
      <c r="H9" s="17"/>
      <c r="I9" s="17"/>
      <c r="J9" s="17"/>
      <c r="K9" s="19">
        <v>52132107.848400101</v>
      </c>
      <c r="L9" s="19">
        <v>68256331.699900001</v>
      </c>
      <c r="M9" s="19">
        <v>67550363.118499905</v>
      </c>
      <c r="N9" s="19">
        <v>60410907.6450001</v>
      </c>
      <c r="O9" s="19">
        <v>68102582.370399803</v>
      </c>
      <c r="P9" s="19">
        <v>70797025.693099901</v>
      </c>
      <c r="Q9" s="19">
        <v>66067055.112599999</v>
      </c>
      <c r="R9" s="19" t="s">
        <v>27</v>
      </c>
      <c r="S9" s="20">
        <v>64759481.926842846</v>
      </c>
    </row>
    <row r="10" spans="2:20" ht="15.5" x14ac:dyDescent="0.35">
      <c r="B10" s="16" t="s">
        <v>14</v>
      </c>
      <c r="C10" s="104" t="s">
        <v>16</v>
      </c>
      <c r="D10" s="105"/>
      <c r="E10" s="17"/>
      <c r="F10" s="17"/>
      <c r="G10" s="17"/>
      <c r="H10" s="17"/>
      <c r="I10" s="17"/>
      <c r="J10" s="17"/>
      <c r="K10" s="19">
        <v>10741222.944499999</v>
      </c>
      <c r="L10" s="19">
        <v>10538911.529100001</v>
      </c>
      <c r="M10" s="19">
        <v>10469549.726299999</v>
      </c>
      <c r="N10" s="19">
        <v>10764949.585000001</v>
      </c>
      <c r="O10" s="19">
        <v>10880173.5923</v>
      </c>
      <c r="P10" s="19">
        <v>12177132.9498</v>
      </c>
      <c r="Q10" s="19">
        <v>12514534.8687</v>
      </c>
      <c r="R10" s="19" t="s">
        <v>27</v>
      </c>
      <c r="S10" s="20">
        <v>11155210.742242858</v>
      </c>
    </row>
    <row r="11" spans="2:20" ht="15.5" x14ac:dyDescent="0.35">
      <c r="B11" s="84"/>
      <c r="L11" s="2"/>
      <c r="M11" s="2"/>
      <c r="N11" s="2"/>
    </row>
    <row r="12" spans="2:20" ht="15.5" x14ac:dyDescent="0.35">
      <c r="B12" s="97" t="s">
        <v>39</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B16" sqref="B16"/>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44025</v>
      </c>
      <c r="K4" s="80">
        <v>44026</v>
      </c>
      <c r="L4" s="80">
        <v>44027</v>
      </c>
      <c r="M4" s="80">
        <v>44028</v>
      </c>
      <c r="N4" s="80">
        <v>44029</v>
      </c>
      <c r="O4" s="80">
        <v>44030</v>
      </c>
      <c r="P4" s="80">
        <v>44031</v>
      </c>
      <c r="Q4" s="80" t="s">
        <v>0</v>
      </c>
    </row>
    <row r="5" spans="1:19" ht="15.5" x14ac:dyDescent="0.35">
      <c r="B5" s="16" t="str">
        <f>Özet!B5</f>
        <v>Elektrik</v>
      </c>
      <c r="C5" s="29" t="s">
        <v>4</v>
      </c>
      <c r="D5" s="17"/>
      <c r="E5" s="17"/>
      <c r="F5" s="17"/>
      <c r="G5" s="17"/>
      <c r="H5" s="17"/>
      <c r="I5" s="17"/>
      <c r="J5" s="30">
        <v>79.245882125247334</v>
      </c>
      <c r="K5" s="30">
        <v>80.19140638027234</v>
      </c>
      <c r="L5" s="30">
        <v>75.398499653832346</v>
      </c>
      <c r="M5" s="30">
        <v>80.819729515572334</v>
      </c>
      <c r="N5" s="30">
        <v>80.81089460819733</v>
      </c>
      <c r="O5" s="30">
        <v>78.352702654287341</v>
      </c>
      <c r="P5" s="30">
        <v>71.43282658607734</v>
      </c>
      <c r="Q5" s="30">
        <v>78.035991646212324</v>
      </c>
    </row>
    <row r="6" spans="1:19" ht="15.5" x14ac:dyDescent="0.35">
      <c r="B6" s="16" t="str">
        <f>Özet!B6</f>
        <v>Doğalgaz (Toplam)</v>
      </c>
      <c r="C6" s="29" t="s">
        <v>4</v>
      </c>
      <c r="D6" s="21"/>
      <c r="E6" s="21"/>
      <c r="F6" s="21"/>
      <c r="G6" s="21"/>
      <c r="H6" s="21"/>
      <c r="I6" s="21"/>
      <c r="J6" s="30">
        <v>102.41201254504682</v>
      </c>
      <c r="K6" s="30">
        <v>102.28938705647391</v>
      </c>
      <c r="L6" s="30">
        <v>100.41416052890425</v>
      </c>
      <c r="M6" s="30">
        <v>103.176937756355</v>
      </c>
      <c r="N6" s="30">
        <v>101.95487290248549</v>
      </c>
      <c r="O6" s="30">
        <v>96.564906387440985</v>
      </c>
      <c r="P6" s="30">
        <v>92.066656281662759</v>
      </c>
      <c r="Q6" s="30">
        <v>99.83984763690988</v>
      </c>
    </row>
    <row r="7" spans="1:19" ht="15.5" x14ac:dyDescent="0.35">
      <c r="B7" s="16" t="s">
        <v>10</v>
      </c>
      <c r="C7" s="29" t="s">
        <v>4</v>
      </c>
      <c r="D7" s="17"/>
      <c r="E7" s="17"/>
      <c r="F7" s="17"/>
      <c r="G7" s="17"/>
      <c r="H7" s="17"/>
      <c r="I7" s="17"/>
      <c r="J7" s="30">
        <v>8.2973740000000014</v>
      </c>
      <c r="K7" s="30">
        <v>7.9977440000000009</v>
      </c>
      <c r="L7" s="30">
        <v>3.3308680000000002</v>
      </c>
      <c r="M7" s="30">
        <v>5.7894580000000007</v>
      </c>
      <c r="N7" s="30">
        <v>6.0999620000000006</v>
      </c>
      <c r="O7" s="30">
        <v>5.971438</v>
      </c>
      <c r="P7" s="30">
        <v>5.7547779999999999</v>
      </c>
      <c r="Q7" s="30">
        <v>6.1773745714285724</v>
      </c>
    </row>
    <row r="8" spans="1:19" ht="15.5" x14ac:dyDescent="0.35">
      <c r="B8" s="16" t="s">
        <v>13</v>
      </c>
      <c r="C8" s="29" t="s">
        <v>4</v>
      </c>
      <c r="D8" s="17"/>
      <c r="E8" s="17"/>
      <c r="F8" s="17"/>
      <c r="G8" s="17"/>
      <c r="H8" s="17"/>
      <c r="I8" s="17"/>
      <c r="J8" s="30">
        <v>58.689865530500512</v>
      </c>
      <c r="K8" s="30">
        <v>58.08284197562655</v>
      </c>
      <c r="L8" s="30">
        <v>51.944016884015113</v>
      </c>
      <c r="M8" s="30">
        <v>58.557664938276417</v>
      </c>
      <c r="N8" s="30">
        <v>60.874468557083482</v>
      </c>
      <c r="O8" s="30">
        <v>56.807427003293547</v>
      </c>
      <c r="P8" s="30" t="s">
        <v>27</v>
      </c>
      <c r="Q8" s="30">
        <v>57.492714148132599</v>
      </c>
    </row>
    <row r="9" spans="1:19" ht="15.5" x14ac:dyDescent="0.35">
      <c r="B9" s="16" t="s">
        <v>14</v>
      </c>
      <c r="C9" s="29" t="s">
        <v>4</v>
      </c>
      <c r="D9" s="17"/>
      <c r="E9" s="17"/>
      <c r="F9" s="17"/>
      <c r="G9" s="17"/>
      <c r="H9" s="17"/>
      <c r="I9" s="17"/>
      <c r="J9" s="30">
        <v>8.2462656492024813</v>
      </c>
      <c r="K9" s="30">
        <v>8.1919928858134838</v>
      </c>
      <c r="L9" s="30">
        <v>8.4231311490820371</v>
      </c>
      <c r="M9" s="30">
        <v>8.5132892048487854</v>
      </c>
      <c r="N9" s="30">
        <v>9.5281066619109094</v>
      </c>
      <c r="O9" s="30">
        <v>9.7921098131013888</v>
      </c>
      <c r="P9" s="30" t="s">
        <v>27</v>
      </c>
      <c r="Q9" s="30">
        <v>8.7824825606598491</v>
      </c>
    </row>
    <row r="10" spans="1:19" ht="15.5" x14ac:dyDescent="0.35">
      <c r="A10" s="8"/>
      <c r="B10" s="82" t="s">
        <v>5</v>
      </c>
      <c r="C10" s="83" t="s">
        <v>4</v>
      </c>
      <c r="D10" s="12"/>
      <c r="E10" s="12"/>
      <c r="F10" s="12"/>
      <c r="G10" s="12"/>
      <c r="H10" s="12"/>
      <c r="I10" s="12"/>
      <c r="J10" s="81">
        <v>256.89139984999713</v>
      </c>
      <c r="K10" s="81">
        <v>256.75337229818626</v>
      </c>
      <c r="L10" s="81">
        <v>239.51067621583374</v>
      </c>
      <c r="M10" s="81">
        <v>256.85707941505251</v>
      </c>
      <c r="N10" s="81">
        <v>259.2683047296772</v>
      </c>
      <c r="O10" s="81">
        <v>247.48858385812326</v>
      </c>
      <c r="P10" s="81">
        <v>169.25426086774007</v>
      </c>
      <c r="Q10" s="81">
        <v>240.86052531923002</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38</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5"/>
  <sheetViews>
    <sheetView zoomScale="70" zoomScaleNormal="70" workbookViewId="0">
      <selection activeCell="B12" sqref="B12"/>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40</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44024</v>
      </c>
      <c r="E6" s="87">
        <v>44025</v>
      </c>
      <c r="F6" s="87">
        <v>44026</v>
      </c>
      <c r="G6" s="87">
        <v>44027</v>
      </c>
      <c r="H6" s="87">
        <v>44028</v>
      </c>
      <c r="I6" s="87">
        <v>44029</v>
      </c>
      <c r="J6" s="87">
        <v>44030</v>
      </c>
      <c r="K6" s="87">
        <v>44031</v>
      </c>
      <c r="L6" s="87" t="s">
        <v>5</v>
      </c>
      <c r="M6" s="88" t="s">
        <v>35</v>
      </c>
      <c r="N6" s="89" t="s">
        <v>20</v>
      </c>
    </row>
    <row r="7" spans="2:14" s="14" customFormat="1" x14ac:dyDescent="0.35">
      <c r="B7" s="93" t="s">
        <v>34</v>
      </c>
      <c r="C7" s="94" t="s">
        <v>16</v>
      </c>
      <c r="D7" s="90">
        <v>52132107.848400101</v>
      </c>
      <c r="E7" s="90">
        <v>68256331.699900001</v>
      </c>
      <c r="F7" s="90">
        <v>67550363.118499905</v>
      </c>
      <c r="G7" s="90">
        <v>60410907.6450001</v>
      </c>
      <c r="H7" s="90">
        <v>68102582.370399803</v>
      </c>
      <c r="I7" s="90">
        <v>70797025.693099901</v>
      </c>
      <c r="J7" s="90">
        <v>66067055.112599999</v>
      </c>
      <c r="K7" s="90" t="s">
        <v>27</v>
      </c>
      <c r="L7" s="90">
        <v>401184265.63949966</v>
      </c>
      <c r="M7" s="91">
        <v>9378555722.5582027</v>
      </c>
      <c r="N7" s="98">
        <v>87.065647058593697</v>
      </c>
    </row>
    <row r="8" spans="2:14" s="14" customFormat="1" x14ac:dyDescent="0.35">
      <c r="B8" s="93" t="s">
        <v>23</v>
      </c>
      <c r="C8" s="94" t="s">
        <v>16</v>
      </c>
      <c r="D8" s="90">
        <v>10741222.944499999</v>
      </c>
      <c r="E8" s="90">
        <v>10538911.529100001</v>
      </c>
      <c r="F8" s="90">
        <v>10469549.726299999</v>
      </c>
      <c r="G8" s="90">
        <v>10764949.585000001</v>
      </c>
      <c r="H8" s="90">
        <v>10880173.5923</v>
      </c>
      <c r="I8" s="90">
        <v>12177132.9498</v>
      </c>
      <c r="J8" s="90">
        <v>12514534.8687</v>
      </c>
      <c r="K8" s="90" t="s">
        <v>27</v>
      </c>
      <c r="L8" s="90">
        <v>67345252.251200005</v>
      </c>
      <c r="M8" s="91">
        <v>1393265356.594399</v>
      </c>
      <c r="N8" s="98">
        <v>12.934352941406303</v>
      </c>
    </row>
    <row r="9" spans="2:14" s="14" customFormat="1" x14ac:dyDescent="0.35"/>
    <row r="10" spans="2:14" s="14" customFormat="1" x14ac:dyDescent="0.35">
      <c r="B10" s="99" t="s">
        <v>37</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2020-07-21T09:40:30Z</dcterms:modified>
</cp:coreProperties>
</file>