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ORJİNAL BİRİMLER" sheetId="1" r:id="rId1"/>
    <sheet name="BİN TEP" sheetId="2" r:id="rId2"/>
  </sheets>
  <calcPr calcId="152511"/>
</workbook>
</file>

<file path=xl/calcChain.xml><?xml version="1.0" encoding="utf-8"?>
<calcChain xmlns="http://schemas.openxmlformats.org/spreadsheetml/2006/main">
  <c r="T21" i="2" l="1"/>
</calcChain>
</file>

<file path=xl/sharedStrings.xml><?xml version="1.0" encoding="utf-8"?>
<sst xmlns="http://schemas.openxmlformats.org/spreadsheetml/2006/main" count="159" uniqueCount="93">
  <si>
    <t xml:space="preserve">2013 YILI GENEL ENERJİ DENGE TABLOSU </t>
  </si>
  <si>
    <t>(Orijinal Birimler)</t>
  </si>
  <si>
    <t>Enerji Kaynak Türleri</t>
  </si>
  <si>
    <t>T.Köm.</t>
  </si>
  <si>
    <t>Linyit</t>
  </si>
  <si>
    <t>Asfaltit</t>
  </si>
  <si>
    <t>Kok</t>
  </si>
  <si>
    <t>P.Kok</t>
  </si>
  <si>
    <t>H.Bit.Art.</t>
  </si>
  <si>
    <t>Hidrolik</t>
  </si>
  <si>
    <t>Jeotermal</t>
  </si>
  <si>
    <t>Bioyakıt</t>
  </si>
  <si>
    <t>Rüzgar</t>
  </si>
  <si>
    <t>Elektrik</t>
  </si>
  <si>
    <t>Jeo.Isı -D.</t>
  </si>
  <si>
    <t>Güneş</t>
  </si>
  <si>
    <t>Enerji Arz/Talep Dağılımı</t>
  </si>
  <si>
    <t>(B.Ton)</t>
  </si>
  <si>
    <t>(GWh)</t>
  </si>
  <si>
    <t>(Bin Ton)</t>
  </si>
  <si>
    <t>(Bin Tep)</t>
  </si>
  <si>
    <t>Yerli Üretim (+)</t>
  </si>
  <si>
    <t>İthalat (+)</t>
  </si>
  <si>
    <t>İhracat (-)</t>
  </si>
  <si>
    <t>İhrakiye (-)</t>
  </si>
  <si>
    <t>Stok Değişimi (+/-)</t>
  </si>
  <si>
    <t>Çevrim ve Enerji Sektörü</t>
  </si>
  <si>
    <t>Elektrik Santralları</t>
  </si>
  <si>
    <t>Kok Fabrikaları</t>
  </si>
  <si>
    <t>Petrokimya Feedstock</t>
  </si>
  <si>
    <t>Petrol Rafinerileri</t>
  </si>
  <si>
    <t>İç Tüketim ve Kayıp</t>
  </si>
  <si>
    <t>Toplam Nihai Enerji Tüketimi</t>
  </si>
  <si>
    <t>Sektörler Toplamı</t>
  </si>
  <si>
    <t>Sanayi Tüketimi</t>
  </si>
  <si>
    <t>Gıda</t>
  </si>
  <si>
    <t>Şeker</t>
  </si>
  <si>
    <t>Tekstil</t>
  </si>
  <si>
    <t>Kağıt</t>
  </si>
  <si>
    <t>Seramik</t>
  </si>
  <si>
    <t>Cam ve Cam Ürünleri</t>
  </si>
  <si>
    <t>Kimya-Petrokimya</t>
  </si>
  <si>
    <t>Gübre</t>
  </si>
  <si>
    <t>Çimento</t>
  </si>
  <si>
    <t>Demirçelik</t>
  </si>
  <si>
    <t>Demirdışı Metaller</t>
  </si>
  <si>
    <t>Motorlu Kara Taşıt Sanayi</t>
  </si>
  <si>
    <t>Diğer Sanayi</t>
  </si>
  <si>
    <t>Ulaştırma</t>
  </si>
  <si>
    <t>Demiryolları</t>
  </si>
  <si>
    <t>Denizyolları</t>
  </si>
  <si>
    <t>Havayolları</t>
  </si>
  <si>
    <t>Boru Hatları</t>
  </si>
  <si>
    <t>Karayolları</t>
  </si>
  <si>
    <t>Diğer Sektörler</t>
  </si>
  <si>
    <t>Konut ve Hizmetler</t>
  </si>
  <si>
    <t>Tarım</t>
  </si>
  <si>
    <t>Elektrik Enerjisi Üretimi (GWh)</t>
  </si>
  <si>
    <t>Kurulu Güç Kapasitesi (MW)</t>
  </si>
  <si>
    <t>Nüfus</t>
  </si>
  <si>
    <t>Fert Başına Enerji</t>
  </si>
  <si>
    <t xml:space="preserve"> Fert Başına Elk.</t>
  </si>
  <si>
    <t>Net:</t>
  </si>
  <si>
    <t>(Milyon kişi)</t>
  </si>
  <si>
    <t>Tüketimi kep/k.</t>
  </si>
  <si>
    <t>Tüketimi kwh/k.</t>
  </si>
  <si>
    <t>Brüt:</t>
  </si>
  <si>
    <t>(BİN TEP)</t>
  </si>
  <si>
    <t>Hay.ve</t>
  </si>
  <si>
    <t xml:space="preserve">Jeo.Isı </t>
  </si>
  <si>
    <t>P.kok</t>
  </si>
  <si>
    <t>Bit.Art.</t>
  </si>
  <si>
    <t>D.Gaz</t>
  </si>
  <si>
    <t>Diğer Isı</t>
  </si>
  <si>
    <t>Toplam</t>
  </si>
  <si>
    <t xml:space="preserve">Toplam Nihai Enerji Tüketimi </t>
  </si>
  <si>
    <t>Diğer  Sektörler</t>
  </si>
  <si>
    <t>İstatistiksel Fark (+/-)</t>
  </si>
  <si>
    <t>Kombine Isı Santralleri</t>
  </si>
  <si>
    <t>Elektrik Santralleri</t>
  </si>
  <si>
    <t>Ham Petrol</t>
  </si>
  <si>
    <t>Türetilmiş Gazlar</t>
  </si>
  <si>
    <t>Petrol Ürünleri</t>
  </si>
  <si>
    <r>
      <t>(10</t>
    </r>
    <r>
      <rPr>
        <b/>
        <vertAlign val="superscript"/>
        <sz val="10"/>
        <rFont val="Times New Roman"/>
        <family val="1"/>
        <charset val="162"/>
      </rPr>
      <t>6</t>
    </r>
    <r>
      <rPr>
        <b/>
        <sz val="10"/>
        <rFont val="Times New Roman"/>
        <family val="1"/>
        <charset val="162"/>
      </rPr>
      <t>Sm3)</t>
    </r>
  </si>
  <si>
    <r>
      <t>Doğalgaz</t>
    </r>
    <r>
      <rPr>
        <b/>
        <vertAlign val="superscript"/>
        <sz val="10"/>
        <rFont val="Times New Roman"/>
        <family val="1"/>
        <charset val="162"/>
      </rPr>
      <t>1</t>
    </r>
  </si>
  <si>
    <t>Enerji Dışı Kullanım</t>
  </si>
  <si>
    <t>Toplam Enerji Ürünleri Arzı</t>
  </si>
  <si>
    <t>Enerji Ürünleri Arzı</t>
  </si>
  <si>
    <t>Yakacak Odun</t>
  </si>
  <si>
    <t>04.05.2017 tarih ve 62978325/0.02.03.00/1021 sayılı Bakanlık Oluru ile 1990-2014 Ulusal Genel Enerji Denge Tabloları revize edilmiştir.</t>
  </si>
  <si>
    <r>
      <rPr>
        <b/>
        <vertAlign val="superscript"/>
        <sz val="10"/>
        <color theme="1"/>
        <rFont val="Times New Roman"/>
        <family val="1"/>
        <charset val="162"/>
      </rPr>
      <t>1</t>
    </r>
    <r>
      <rPr>
        <b/>
        <sz val="10"/>
        <color theme="1"/>
        <rFont val="Times New Roman"/>
        <family val="1"/>
        <charset val="162"/>
      </rPr>
      <t xml:space="preserve"> 15</t>
    </r>
    <r>
      <rPr>
        <b/>
        <vertAlign val="superscript"/>
        <sz val="10"/>
        <color theme="1"/>
        <rFont val="Times New Roman"/>
        <family val="1"/>
        <charset val="162"/>
      </rPr>
      <t>0</t>
    </r>
    <r>
      <rPr>
        <b/>
        <sz val="10"/>
        <color theme="1"/>
        <rFont val="Times New Roman"/>
        <family val="1"/>
        <charset val="162"/>
      </rPr>
      <t>C ve 1 atmosfer basınçta 9155kcal/m</t>
    </r>
    <r>
      <rPr>
        <b/>
        <vertAlign val="superscript"/>
        <sz val="10"/>
        <color theme="1"/>
        <rFont val="Times New Roman"/>
        <family val="1"/>
        <charset val="162"/>
      </rPr>
      <t>3</t>
    </r>
    <r>
      <rPr>
        <b/>
        <sz val="10"/>
        <color theme="1"/>
        <rFont val="Times New Roman"/>
        <family val="1"/>
        <charset val="162"/>
      </rPr>
      <t xml:space="preserve"> göre düzenlenmiş değeri gösterir.</t>
    </r>
  </si>
  <si>
    <t>Son Güncelleme Tarihi: 11.06.2018</t>
  </si>
  <si>
    <t>2013 YILI GENEL ENERJİ DENGE TABLOSU (15.11.2014)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</si>
</sst>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000"/>
    <numFmt numFmtId="167" formatCode="0&quot;TL&quot;;\ \-0&quot;TL&quot;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sz val="10"/>
      <name val="Arial Tur"/>
      <family val="2"/>
      <charset val="162"/>
    </font>
    <font>
      <sz val="10"/>
      <color rgb="FFFF0000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vertAlign val="superscript"/>
      <sz val="10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vertAlign val="superscript"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7">
    <xf numFmtId="0" fontId="0" fillId="0" borderId="0" xfId="0"/>
    <xf numFmtId="0" fontId="1" fillId="0" borderId="0" xfId="0" applyFont="1" applyFill="1"/>
    <xf numFmtId="0" fontId="0" fillId="0" borderId="0" xfId="0" applyFill="1"/>
    <xf numFmtId="3" fontId="2" fillId="0" borderId="0" xfId="0" applyNumberFormat="1" applyFont="1" applyFill="1" applyBorder="1"/>
    <xf numFmtId="3" fontId="3" fillId="0" borderId="0" xfId="0" applyNumberFormat="1" applyFont="1" applyFill="1"/>
    <xf numFmtId="165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166" fontId="3" fillId="0" borderId="0" xfId="0" applyNumberFormat="1" applyFont="1" applyFill="1" applyBorder="1"/>
    <xf numFmtId="0" fontId="2" fillId="0" borderId="6" xfId="0" applyFont="1" applyFill="1" applyBorder="1"/>
    <xf numFmtId="3" fontId="2" fillId="0" borderId="2" xfId="0" applyNumberFormat="1" applyFont="1" applyFill="1" applyBorder="1"/>
    <xf numFmtId="3" fontId="3" fillId="0" borderId="2" xfId="0" applyNumberFormat="1" applyFont="1" applyFill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/>
    <xf numFmtId="0" fontId="2" fillId="0" borderId="1" xfId="0" applyFont="1" applyFill="1" applyBorder="1"/>
    <xf numFmtId="0" fontId="2" fillId="0" borderId="18" xfId="0" applyFont="1" applyFill="1" applyBorder="1"/>
    <xf numFmtId="3" fontId="2" fillId="0" borderId="2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3" fillId="0" borderId="23" xfId="0" applyNumberFormat="1" applyFont="1" applyFill="1" applyBorder="1"/>
    <xf numFmtId="3" fontId="3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8" xfId="0" applyNumberFormat="1" applyFont="1" applyFill="1" applyBorder="1"/>
    <xf numFmtId="3" fontId="3" fillId="0" borderId="29" xfId="0" applyNumberFormat="1" applyFont="1" applyFill="1" applyBorder="1"/>
    <xf numFmtId="3" fontId="2" fillId="0" borderId="31" xfId="0" applyNumberFormat="1" applyFont="1" applyFill="1" applyBorder="1"/>
    <xf numFmtId="3" fontId="2" fillId="0" borderId="32" xfId="0" applyNumberFormat="1" applyFont="1" applyFill="1" applyBorder="1"/>
    <xf numFmtId="0" fontId="2" fillId="0" borderId="21" xfId="0" applyFont="1" applyFill="1" applyBorder="1"/>
    <xf numFmtId="3" fontId="3" fillId="0" borderId="33" xfId="0" applyNumberFormat="1" applyFont="1" applyFill="1" applyBorder="1"/>
    <xf numFmtId="3" fontId="3" fillId="0" borderId="34" xfId="0" applyNumberFormat="1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/>
    <xf numFmtId="3" fontId="2" fillId="0" borderId="37" xfId="0" applyNumberFormat="1" applyFont="1" applyFill="1" applyBorder="1"/>
    <xf numFmtId="3" fontId="2" fillId="0" borderId="36" xfId="0" applyNumberFormat="1" applyFont="1" applyFill="1" applyBorder="1"/>
    <xf numFmtId="0" fontId="2" fillId="0" borderId="20" xfId="0" applyFont="1" applyFill="1" applyBorder="1"/>
    <xf numFmtId="0" fontId="2" fillId="0" borderId="16" xfId="0" applyFont="1" applyFill="1" applyBorder="1"/>
    <xf numFmtId="3" fontId="2" fillId="0" borderId="16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/>
    <xf numFmtId="3" fontId="2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21" xfId="0" applyNumberFormat="1" applyFont="1" applyFill="1" applyBorder="1"/>
    <xf numFmtId="3" fontId="2" fillId="0" borderId="44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/>
    <xf numFmtId="3" fontId="2" fillId="0" borderId="39" xfId="0" applyNumberFormat="1" applyFont="1" applyFill="1" applyBorder="1"/>
    <xf numFmtId="3" fontId="2" fillId="0" borderId="42" xfId="0" applyNumberFormat="1" applyFont="1" applyFill="1" applyBorder="1"/>
    <xf numFmtId="0" fontId="2" fillId="0" borderId="19" xfId="0" applyFont="1" applyFill="1" applyBorder="1"/>
    <xf numFmtId="3" fontId="3" fillId="0" borderId="20" xfId="0" applyNumberFormat="1" applyFont="1" applyFill="1" applyBorder="1"/>
    <xf numFmtId="3" fontId="3" fillId="0" borderId="19" xfId="0" applyNumberFormat="1" applyFont="1" applyFill="1" applyBorder="1"/>
    <xf numFmtId="0" fontId="2" fillId="0" borderId="24" xfId="0" applyFont="1" applyFill="1" applyBorder="1"/>
    <xf numFmtId="3" fontId="3" fillId="0" borderId="24" xfId="0" applyNumberFormat="1" applyFont="1" applyFill="1" applyBorder="1"/>
    <xf numFmtId="4" fontId="3" fillId="0" borderId="24" xfId="0" applyNumberFormat="1" applyFont="1" applyFill="1" applyBorder="1"/>
    <xf numFmtId="3" fontId="3" fillId="0" borderId="16" xfId="0" applyNumberFormat="1" applyFont="1" applyFill="1" applyBorder="1"/>
    <xf numFmtId="167" fontId="2" fillId="0" borderId="14" xfId="0" applyNumberFormat="1" applyFont="1" applyFill="1" applyBorder="1"/>
    <xf numFmtId="3" fontId="2" fillId="0" borderId="12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left"/>
    </xf>
    <xf numFmtId="0" fontId="0" fillId="0" borderId="15" xfId="0" applyFill="1" applyBorder="1"/>
    <xf numFmtId="3" fontId="2" fillId="0" borderId="13" xfId="0" applyNumberFormat="1" applyFont="1" applyFill="1" applyBorder="1" applyAlignment="1">
      <alignment horizontal="left"/>
    </xf>
    <xf numFmtId="3" fontId="2" fillId="0" borderId="24" xfId="0" applyNumberFormat="1" applyFont="1" applyFill="1" applyBorder="1"/>
    <xf numFmtId="0" fontId="2" fillId="0" borderId="3" xfId="0" applyFont="1" applyFill="1" applyBorder="1"/>
    <xf numFmtId="3" fontId="2" fillId="0" borderId="47" xfId="0" applyNumberFormat="1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0" fontId="2" fillId="2" borderId="17" xfId="0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3" fontId="3" fillId="2" borderId="21" xfId="0" applyNumberFormat="1" applyFont="1" applyFill="1" applyBorder="1"/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164" fontId="3" fillId="2" borderId="21" xfId="0" applyNumberFormat="1" applyFont="1" applyFill="1" applyBorder="1"/>
    <xf numFmtId="3" fontId="3" fillId="2" borderId="4" xfId="0" applyNumberFormat="1" applyFont="1" applyFill="1" applyBorder="1"/>
    <xf numFmtId="0" fontId="4" fillId="2" borderId="3" xfId="0" applyFont="1" applyFill="1" applyBorder="1"/>
    <xf numFmtId="3" fontId="2" fillId="2" borderId="16" xfId="0" applyNumberFormat="1" applyFont="1" applyFill="1" applyBorder="1"/>
    <xf numFmtId="3" fontId="2" fillId="2" borderId="43" xfId="0" applyNumberFormat="1" applyFont="1" applyFill="1" applyBorder="1"/>
    <xf numFmtId="3" fontId="2" fillId="2" borderId="45" xfId="0" applyNumberFormat="1" applyFont="1" applyFill="1" applyBorder="1"/>
    <xf numFmtId="0" fontId="2" fillId="2" borderId="3" xfId="0" applyFont="1" applyFill="1" applyBorder="1"/>
    <xf numFmtId="3" fontId="3" fillId="2" borderId="34" xfId="0" applyNumberFormat="1" applyFont="1" applyFill="1" applyBorder="1"/>
    <xf numFmtId="3" fontId="6" fillId="2" borderId="0" xfId="0" applyNumberFormat="1" applyFont="1" applyFill="1" applyBorder="1"/>
    <xf numFmtId="0" fontId="2" fillId="2" borderId="16" xfId="0" applyFont="1" applyFill="1" applyBorder="1"/>
    <xf numFmtId="0" fontId="2" fillId="2" borderId="21" xfId="0" applyFont="1" applyFill="1" applyBorder="1"/>
    <xf numFmtId="0" fontId="2" fillId="2" borderId="26" xfId="0" applyFont="1" applyFill="1" applyBorder="1"/>
    <xf numFmtId="3" fontId="3" fillId="2" borderId="26" xfId="0" applyNumberFormat="1" applyFont="1" applyFill="1" applyBorder="1"/>
    <xf numFmtId="3" fontId="3" fillId="2" borderId="33" xfId="0" applyNumberFormat="1" applyFont="1" applyFill="1" applyBorder="1"/>
    <xf numFmtId="3" fontId="2" fillId="2" borderId="42" xfId="0" applyNumberFormat="1" applyFont="1" applyFill="1" applyBorder="1"/>
    <xf numFmtId="3" fontId="2" fillId="2" borderId="2" xfId="0" applyNumberFormat="1" applyFont="1" applyFill="1" applyBorder="1"/>
    <xf numFmtId="3" fontId="3" fillId="2" borderId="2" xfId="0" applyNumberFormat="1" applyFont="1" applyFill="1" applyBorder="1"/>
    <xf numFmtId="3" fontId="2" fillId="2" borderId="5" xfId="0" applyNumberFormat="1" applyFont="1" applyFill="1" applyBorder="1"/>
    <xf numFmtId="167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Alignment="1">
      <alignment horizontal="left"/>
    </xf>
    <xf numFmtId="164" fontId="2" fillId="2" borderId="46" xfId="0" applyNumberFormat="1" applyFont="1" applyFill="1" applyBorder="1" applyAlignment="1">
      <alignment horizontal="left"/>
    </xf>
    <xf numFmtId="3" fontId="2" fillId="2" borderId="40" xfId="0" applyNumberFormat="1" applyFont="1" applyFill="1" applyBorder="1" applyAlignment="1">
      <alignment horizontal="left"/>
    </xf>
    <xf numFmtId="0" fontId="0" fillId="2" borderId="10" xfId="0" applyFill="1" applyBorder="1"/>
    <xf numFmtId="3" fontId="2" fillId="2" borderId="11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3" fillId="2" borderId="22" xfId="0" applyNumberFormat="1" applyFont="1" applyFill="1" applyBorder="1"/>
    <xf numFmtId="3" fontId="3" fillId="2" borderId="24" xfId="0" applyNumberFormat="1" applyFont="1" applyFill="1" applyBorder="1"/>
    <xf numFmtId="3" fontId="3" fillId="2" borderId="27" xfId="0" applyNumberFormat="1" applyFont="1" applyFill="1" applyBorder="1"/>
    <xf numFmtId="3" fontId="2" fillId="2" borderId="30" xfId="0" applyNumberFormat="1" applyFont="1" applyFill="1" applyBorder="1"/>
    <xf numFmtId="3" fontId="3" fillId="2" borderId="7" xfId="0" applyNumberFormat="1" applyFont="1" applyFill="1" applyBorder="1"/>
    <xf numFmtId="3" fontId="3" fillId="2" borderId="25" xfId="0" applyNumberFormat="1" applyFont="1" applyFill="1" applyBorder="1"/>
    <xf numFmtId="3" fontId="3" fillId="2" borderId="28" xfId="0" applyNumberFormat="1" applyFont="1" applyFill="1" applyBorder="1"/>
    <xf numFmtId="3" fontId="2" fillId="2" borderId="31" xfId="0" applyNumberFormat="1" applyFont="1" applyFill="1" applyBorder="1"/>
    <xf numFmtId="3" fontId="2" fillId="2" borderId="20" xfId="0" applyNumberFormat="1" applyFont="1" applyFill="1" applyBorder="1"/>
    <xf numFmtId="3" fontId="2" fillId="2" borderId="15" xfId="0" applyNumberFormat="1" applyFont="1" applyFill="1" applyBorder="1"/>
    <xf numFmtId="0" fontId="4" fillId="2" borderId="16" xfId="0" applyFont="1" applyFill="1" applyBorder="1"/>
    <xf numFmtId="3" fontId="2" fillId="2" borderId="35" xfId="0" applyNumberFormat="1" applyFont="1" applyFill="1" applyBorder="1"/>
    <xf numFmtId="3" fontId="3" fillId="2" borderId="39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0" fontId="2" fillId="3" borderId="21" xfId="0" applyFont="1" applyFill="1" applyBorder="1"/>
    <xf numFmtId="3" fontId="3" fillId="3" borderId="25" xfId="0" applyNumberFormat="1" applyFont="1" applyFill="1" applyBorder="1"/>
    <xf numFmtId="3" fontId="3" fillId="3" borderId="28" xfId="0" applyNumberFormat="1" applyFont="1" applyFill="1" applyBorder="1"/>
    <xf numFmtId="3" fontId="2" fillId="3" borderId="25" xfId="0" applyNumberFormat="1" applyFont="1" applyFill="1" applyBorder="1"/>
    <xf numFmtId="0" fontId="0" fillId="3" borderId="0" xfId="0" applyFill="1"/>
    <xf numFmtId="3" fontId="2" fillId="0" borderId="20" xfId="0" applyNumberFormat="1" applyFont="1" applyFill="1" applyBorder="1"/>
    <xf numFmtId="0" fontId="2" fillId="3" borderId="0" xfId="0" applyFont="1" applyFill="1" applyBorder="1"/>
    <xf numFmtId="3" fontId="3" fillId="2" borderId="16" xfId="0" applyNumberFormat="1" applyFont="1" applyFill="1" applyBorder="1"/>
    <xf numFmtId="3" fontId="3" fillId="2" borderId="43" xfId="0" applyNumberFormat="1" applyFont="1" applyFill="1" applyBorder="1"/>
    <xf numFmtId="0" fontId="2" fillId="3" borderId="1" xfId="0" applyFont="1" applyFill="1" applyBorder="1"/>
    <xf numFmtId="3" fontId="3" fillId="3" borderId="21" xfId="0" applyNumberFormat="1" applyFont="1" applyFill="1" applyBorder="1"/>
    <xf numFmtId="3" fontId="3" fillId="3" borderId="0" xfId="0" applyNumberFormat="1" applyFont="1" applyFill="1" applyBorder="1"/>
    <xf numFmtId="3" fontId="3" fillId="3" borderId="4" xfId="0" applyNumberFormat="1" applyFont="1" applyFill="1" applyBorder="1"/>
    <xf numFmtId="3" fontId="5" fillId="3" borderId="0" xfId="0" applyNumberFormat="1" applyFont="1" applyFill="1" applyBorder="1" applyAlignment="1"/>
    <xf numFmtId="0" fontId="10" fillId="0" borderId="1" xfId="0" applyFont="1" applyFill="1" applyBorder="1"/>
    <xf numFmtId="2" fontId="0" fillId="0" borderId="0" xfId="0" applyNumberFormat="1"/>
    <xf numFmtId="1" fontId="0" fillId="0" borderId="0" xfId="0" applyNumberFormat="1"/>
    <xf numFmtId="167" fontId="2" fillId="0" borderId="0" xfId="1" applyNumberFormat="1" applyFont="1" applyFill="1" applyBorder="1"/>
    <xf numFmtId="0" fontId="12" fillId="0" borderId="0" xfId="1" applyFont="1"/>
    <xf numFmtId="0" fontId="12" fillId="0" borderId="0" xfId="0" applyFont="1" applyFill="1"/>
    <xf numFmtId="3" fontId="1" fillId="0" borderId="0" xfId="0" applyNumberFormat="1" applyFont="1" applyFill="1"/>
    <xf numFmtId="3" fontId="12" fillId="0" borderId="0" xfId="0" applyNumberFormat="1" applyFont="1" applyFill="1"/>
    <xf numFmtId="3" fontId="0" fillId="0" borderId="0" xfId="0" applyNumberFormat="1"/>
    <xf numFmtId="4" fontId="0" fillId="0" borderId="0" xfId="0" applyNumberFormat="1" applyFill="1"/>
    <xf numFmtId="0" fontId="7" fillId="0" borderId="0" xfId="0" applyFont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7"/>
  <sheetViews>
    <sheetView tabSelected="1" zoomScale="70" zoomScaleNormal="70" workbookViewId="0">
      <selection activeCell="F12" sqref="F12"/>
    </sheetView>
  </sheetViews>
  <sheetFormatPr defaultRowHeight="15" x14ac:dyDescent="0.25"/>
  <cols>
    <col min="1" max="1" width="38.28515625" style="2" bestFit="1" customWidth="1"/>
    <col min="2" max="2" width="11" style="2" customWidth="1"/>
    <col min="3" max="3" width="11.28515625" style="2" customWidth="1"/>
    <col min="4" max="4" width="11.7109375" style="2" customWidth="1"/>
    <col min="5" max="5" width="9.42578125" style="2" customWidth="1"/>
    <col min="6" max="6" width="16.140625" style="2" customWidth="1"/>
    <col min="7" max="7" width="11.140625" style="2" customWidth="1"/>
    <col min="8" max="8" width="13.28515625" style="2" bestFit="1" customWidth="1"/>
    <col min="9" max="9" width="9.140625" style="2" bestFit="1" customWidth="1"/>
    <col min="10" max="10" width="10.42578125" style="2" bestFit="1" customWidth="1"/>
    <col min="11" max="11" width="14" style="2" bestFit="1" customWidth="1"/>
    <col min="12" max="12" width="9.42578125" style="2" bestFit="1" customWidth="1"/>
    <col min="13" max="13" width="8.140625" style="2" bestFit="1" customWidth="1"/>
    <col min="14" max="14" width="9.28515625" style="2" bestFit="1" customWidth="1"/>
    <col min="15" max="15" width="8.85546875" style="2" bestFit="1" customWidth="1"/>
    <col min="16" max="16" width="10.28515625" style="2" customWidth="1"/>
    <col min="17" max="17" width="12.140625" style="2" customWidth="1"/>
    <col min="18" max="20" width="10.28515625" style="2" customWidth="1"/>
    <col min="21" max="21" width="12.140625" style="2" customWidth="1"/>
    <col min="22" max="16384" width="9.140625" style="2"/>
  </cols>
  <sheetData>
    <row r="1" spans="1:22" x14ac:dyDescent="0.25">
      <c r="A1" s="1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"/>
      <c r="U1" s="1"/>
    </row>
    <row r="2" spans="1:22" ht="21" x14ac:dyDescent="0.35">
      <c r="A2" s="139" t="s">
        <v>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"/>
      <c r="U2" s="3"/>
    </row>
    <row r="3" spans="1:22" ht="21.75" thickBot="1" x14ac:dyDescent="0.4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3"/>
      <c r="U3" s="3"/>
    </row>
    <row r="4" spans="1:22" ht="15.75" x14ac:dyDescent="0.25">
      <c r="A4" s="65" t="s">
        <v>2</v>
      </c>
      <c r="B4" s="66" t="s">
        <v>3</v>
      </c>
      <c r="C4" s="67" t="s">
        <v>4</v>
      </c>
      <c r="D4" s="66" t="s">
        <v>5</v>
      </c>
      <c r="E4" s="67" t="s">
        <v>6</v>
      </c>
      <c r="F4" s="66" t="s">
        <v>81</v>
      </c>
      <c r="G4" s="67" t="s">
        <v>7</v>
      </c>
      <c r="H4" s="66" t="s">
        <v>88</v>
      </c>
      <c r="I4" s="67" t="s">
        <v>8</v>
      </c>
      <c r="J4" s="66" t="s">
        <v>80</v>
      </c>
      <c r="K4" s="67" t="s">
        <v>82</v>
      </c>
      <c r="L4" s="66" t="s">
        <v>84</v>
      </c>
      <c r="M4" s="67" t="s">
        <v>9</v>
      </c>
      <c r="N4" s="66" t="s">
        <v>10</v>
      </c>
      <c r="O4" s="67" t="s">
        <v>11</v>
      </c>
      <c r="P4" s="66" t="s">
        <v>12</v>
      </c>
      <c r="Q4" s="67" t="s">
        <v>13</v>
      </c>
      <c r="R4" s="66" t="s">
        <v>14</v>
      </c>
      <c r="S4" s="68" t="s">
        <v>15</v>
      </c>
      <c r="T4" s="4"/>
      <c r="U4" s="4"/>
    </row>
    <row r="5" spans="1:22" ht="16.5" thickBot="1" x14ac:dyDescent="0.3">
      <c r="A5" s="16" t="s">
        <v>16</v>
      </c>
      <c r="B5" s="39" t="s">
        <v>17</v>
      </c>
      <c r="C5" s="41" t="s">
        <v>17</v>
      </c>
      <c r="D5" s="39" t="s">
        <v>17</v>
      </c>
      <c r="E5" s="41" t="s">
        <v>17</v>
      </c>
      <c r="F5" s="39" t="s">
        <v>20</v>
      </c>
      <c r="G5" s="41" t="s">
        <v>17</v>
      </c>
      <c r="H5" s="39" t="s">
        <v>17</v>
      </c>
      <c r="I5" s="41" t="s">
        <v>17</v>
      </c>
      <c r="J5" s="39" t="s">
        <v>17</v>
      </c>
      <c r="K5" s="41"/>
      <c r="L5" s="39" t="s">
        <v>83</v>
      </c>
      <c r="M5" s="41" t="s">
        <v>18</v>
      </c>
      <c r="N5" s="39" t="s">
        <v>18</v>
      </c>
      <c r="O5" s="41" t="s">
        <v>19</v>
      </c>
      <c r="P5" s="39" t="s">
        <v>18</v>
      </c>
      <c r="Q5" s="41" t="s">
        <v>18</v>
      </c>
      <c r="R5" s="39" t="s">
        <v>20</v>
      </c>
      <c r="S5" s="44" t="s">
        <v>20</v>
      </c>
      <c r="T5" s="4"/>
      <c r="U5" s="4"/>
    </row>
    <row r="6" spans="1:22" x14ac:dyDescent="0.25">
      <c r="A6" s="69" t="s">
        <v>21</v>
      </c>
      <c r="B6" s="70">
        <v>1960</v>
      </c>
      <c r="C6" s="71">
        <v>57525.074260000001</v>
      </c>
      <c r="D6" s="70">
        <v>899.23299999999995</v>
      </c>
      <c r="E6" s="71"/>
      <c r="F6" s="70"/>
      <c r="G6" s="71"/>
      <c r="H6" s="70">
        <v>7519.5161010616312</v>
      </c>
      <c r="I6" s="71">
        <v>4752</v>
      </c>
      <c r="J6" s="70">
        <v>2399</v>
      </c>
      <c r="K6" s="71"/>
      <c r="L6" s="70">
        <v>537</v>
      </c>
      <c r="M6" s="72">
        <v>59420.461000000003</v>
      </c>
      <c r="N6" s="73">
        <v>1363.527</v>
      </c>
      <c r="O6" s="72">
        <v>57.627000000000002</v>
      </c>
      <c r="P6" s="73">
        <v>7557.5059389999997</v>
      </c>
      <c r="Q6" s="71"/>
      <c r="R6" s="70">
        <v>1463.02512</v>
      </c>
      <c r="S6" s="74">
        <v>795</v>
      </c>
      <c r="T6" s="5"/>
    </row>
    <row r="7" spans="1:22" x14ac:dyDescent="0.25">
      <c r="A7" s="15" t="s">
        <v>22</v>
      </c>
      <c r="B7" s="40">
        <v>26633.334853</v>
      </c>
      <c r="C7" s="6"/>
      <c r="D7" s="40"/>
      <c r="E7" s="6">
        <v>530.79694200000006</v>
      </c>
      <c r="F7" s="40"/>
      <c r="G7" s="6">
        <v>3584.8349630000002</v>
      </c>
      <c r="H7" s="40"/>
      <c r="I7" s="6"/>
      <c r="J7" s="40">
        <v>18554</v>
      </c>
      <c r="K7" s="6">
        <v>17634</v>
      </c>
      <c r="L7" s="40">
        <v>45269</v>
      </c>
      <c r="M7" s="42"/>
      <c r="N7" s="43"/>
      <c r="O7" s="42"/>
      <c r="P7" s="43"/>
      <c r="Q7" s="6">
        <v>7429</v>
      </c>
      <c r="R7" s="40"/>
      <c r="S7" s="7"/>
      <c r="T7" s="5"/>
    </row>
    <row r="8" spans="1:22" x14ac:dyDescent="0.25">
      <c r="A8" s="69" t="s">
        <v>23</v>
      </c>
      <c r="B8" s="70">
        <v>5.7536379999999996</v>
      </c>
      <c r="C8" s="71"/>
      <c r="D8" s="70"/>
      <c r="E8" s="71">
        <v>8.3414640000000002</v>
      </c>
      <c r="F8" s="70"/>
      <c r="G8" s="71"/>
      <c r="H8" s="70"/>
      <c r="I8" s="71"/>
      <c r="J8" s="70"/>
      <c r="K8" s="71">
        <v>4404</v>
      </c>
      <c r="L8" s="70">
        <v>682</v>
      </c>
      <c r="M8" s="72"/>
      <c r="N8" s="73"/>
      <c r="O8" s="72"/>
      <c r="P8" s="73"/>
      <c r="Q8" s="71">
        <v>1227</v>
      </c>
      <c r="R8" s="70"/>
      <c r="S8" s="74"/>
      <c r="T8" s="5"/>
    </row>
    <row r="9" spans="1:22" x14ac:dyDescent="0.25">
      <c r="A9" s="15" t="s">
        <v>24</v>
      </c>
      <c r="B9" s="40"/>
      <c r="C9" s="6"/>
      <c r="D9" s="40"/>
      <c r="E9" s="6"/>
      <c r="F9" s="40"/>
      <c r="G9" s="6"/>
      <c r="H9" s="40"/>
      <c r="I9" s="6"/>
      <c r="J9" s="40"/>
      <c r="K9" s="6">
        <v>3662</v>
      </c>
      <c r="L9" s="40"/>
      <c r="M9" s="42"/>
      <c r="N9" s="43"/>
      <c r="O9" s="42"/>
      <c r="P9" s="43"/>
      <c r="Q9" s="6"/>
      <c r="R9" s="40"/>
      <c r="S9" s="7"/>
      <c r="T9" s="5"/>
    </row>
    <row r="10" spans="1:22" x14ac:dyDescent="0.25">
      <c r="A10" s="69" t="s">
        <v>25</v>
      </c>
      <c r="B10" s="70">
        <v>-97</v>
      </c>
      <c r="C10" s="71">
        <v>-2324.3359999999998</v>
      </c>
      <c r="D10" s="70">
        <v>-132.51400000000001</v>
      </c>
      <c r="E10" s="71">
        <v>-125.748</v>
      </c>
      <c r="F10" s="70"/>
      <c r="G10" s="71">
        <v>371.40899999999988</v>
      </c>
      <c r="H10" s="70"/>
      <c r="I10" s="71"/>
      <c r="J10" s="70">
        <v>202</v>
      </c>
      <c r="K10" s="71">
        <v>-122</v>
      </c>
      <c r="L10" s="70">
        <v>486</v>
      </c>
      <c r="M10" s="72"/>
      <c r="N10" s="73"/>
      <c r="O10" s="72">
        <v>-1.6300000000000001</v>
      </c>
      <c r="P10" s="73"/>
      <c r="Q10" s="71"/>
      <c r="R10" s="70"/>
      <c r="S10" s="74"/>
      <c r="T10" s="5"/>
    </row>
    <row r="11" spans="1:22" ht="15.75" thickBot="1" x14ac:dyDescent="0.3">
      <c r="A11" s="15" t="s">
        <v>77</v>
      </c>
      <c r="B11" s="40">
        <v>101.03921500000069</v>
      </c>
      <c r="C11" s="40">
        <v>203.3152599999994</v>
      </c>
      <c r="D11" s="40">
        <v>0.40599999999994907</v>
      </c>
      <c r="E11" s="6">
        <v>-0.41352199999982986</v>
      </c>
      <c r="F11" s="40">
        <v>0</v>
      </c>
      <c r="G11" s="6">
        <v>0.24396299999989424</v>
      </c>
      <c r="H11" s="40">
        <v>-0.22226881709957524</v>
      </c>
      <c r="I11" s="6">
        <v>0</v>
      </c>
      <c r="J11" s="40">
        <v>0</v>
      </c>
      <c r="K11" s="6">
        <v>124</v>
      </c>
      <c r="L11" s="40">
        <v>100.27883099999963</v>
      </c>
      <c r="M11" s="6">
        <v>0</v>
      </c>
      <c r="N11" s="40">
        <v>0</v>
      </c>
      <c r="O11" s="6">
        <v>-3.0000000000001137E-3</v>
      </c>
      <c r="P11" s="40">
        <v>0</v>
      </c>
      <c r="Q11" s="40">
        <v>-0.68523089966038242</v>
      </c>
      <c r="R11" s="40">
        <v>0</v>
      </c>
      <c r="S11" s="7">
        <v>0</v>
      </c>
      <c r="T11" s="5"/>
      <c r="V11" s="6"/>
    </row>
    <row r="12" spans="1:22" ht="15.75" thickBot="1" x14ac:dyDescent="0.3">
      <c r="A12" s="75" t="s">
        <v>87</v>
      </c>
      <c r="B12" s="76">
        <v>28490.581215000002</v>
      </c>
      <c r="C12" s="77">
        <v>55200.738259999998</v>
      </c>
      <c r="D12" s="76">
        <v>766.71899999999994</v>
      </c>
      <c r="E12" s="77">
        <v>396.70747800000009</v>
      </c>
      <c r="F12" s="76">
        <v>0</v>
      </c>
      <c r="G12" s="77">
        <v>3956.2439629999999</v>
      </c>
      <c r="H12" s="76">
        <v>7519.5161010616312</v>
      </c>
      <c r="I12" s="77">
        <v>4752</v>
      </c>
      <c r="J12" s="76">
        <v>21155</v>
      </c>
      <c r="K12" s="77">
        <v>9446</v>
      </c>
      <c r="L12" s="76">
        <v>45610</v>
      </c>
      <c r="M12" s="77">
        <v>59420.461000000003</v>
      </c>
      <c r="N12" s="76">
        <v>1363.527</v>
      </c>
      <c r="O12" s="77">
        <v>55.997</v>
      </c>
      <c r="P12" s="76">
        <v>7557.5059389999997</v>
      </c>
      <c r="Q12" s="77">
        <v>6202</v>
      </c>
      <c r="R12" s="76">
        <v>1463.02512</v>
      </c>
      <c r="S12" s="78">
        <v>795</v>
      </c>
      <c r="T12" s="5"/>
      <c r="U12" s="138"/>
    </row>
    <row r="13" spans="1:22" ht="15.75" thickBot="1" x14ac:dyDescent="0.3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"/>
    </row>
    <row r="14" spans="1:22" ht="15.75" thickBot="1" x14ac:dyDescent="0.3">
      <c r="A14" s="79" t="s">
        <v>26</v>
      </c>
      <c r="B14" s="76">
        <v>-17574.239000000001</v>
      </c>
      <c r="C14" s="77">
        <v>-47205.832999999999</v>
      </c>
      <c r="D14" s="76">
        <v>-328.51</v>
      </c>
      <c r="E14" s="77">
        <v>4205.1189999999997</v>
      </c>
      <c r="F14" s="76">
        <v>268</v>
      </c>
      <c r="G14" s="77">
        <v>0</v>
      </c>
      <c r="H14" s="76">
        <v>-14.738369878730623</v>
      </c>
      <c r="I14" s="77">
        <v>-878</v>
      </c>
      <c r="J14" s="76">
        <v>-21155</v>
      </c>
      <c r="K14" s="77">
        <v>19809</v>
      </c>
      <c r="L14" s="76">
        <v>-25055.806702999998</v>
      </c>
      <c r="M14" s="77">
        <v>-59420.461000000003</v>
      </c>
      <c r="N14" s="76">
        <v>-1363.527</v>
      </c>
      <c r="O14" s="77">
        <v>0</v>
      </c>
      <c r="P14" s="76">
        <v>-7557.5059389999997</v>
      </c>
      <c r="Q14" s="77">
        <v>190680.21028200001</v>
      </c>
      <c r="R14" s="76">
        <v>1088</v>
      </c>
      <c r="S14" s="78">
        <v>0</v>
      </c>
      <c r="T14" s="5"/>
      <c r="U14" s="14"/>
    </row>
    <row r="15" spans="1:22" x14ac:dyDescent="0.25">
      <c r="A15" s="15" t="s">
        <v>79</v>
      </c>
      <c r="B15" s="40">
        <v>-11707</v>
      </c>
      <c r="C15" s="6">
        <v>-45919</v>
      </c>
      <c r="D15" s="40">
        <v>-328.51</v>
      </c>
      <c r="E15" s="6"/>
      <c r="F15" s="40">
        <v>-714</v>
      </c>
      <c r="G15" s="6"/>
      <c r="H15" s="40">
        <v>-14.738369878730623</v>
      </c>
      <c r="I15" s="6">
        <v>-774</v>
      </c>
      <c r="J15" s="40"/>
      <c r="K15" s="6">
        <v>-703</v>
      </c>
      <c r="L15" s="40">
        <v>-22909.745999999999</v>
      </c>
      <c r="M15" s="6">
        <v>-59420.461000000003</v>
      </c>
      <c r="N15" s="40">
        <v>-1363.527</v>
      </c>
      <c r="O15" s="6"/>
      <c r="P15" s="40">
        <v>-7557.5059389999997</v>
      </c>
      <c r="Q15" s="6">
        <v>240153.945282</v>
      </c>
      <c r="R15" s="40"/>
      <c r="S15" s="7"/>
      <c r="T15" s="5"/>
    </row>
    <row r="16" spans="1:22" x14ac:dyDescent="0.25">
      <c r="A16" s="69" t="s">
        <v>78</v>
      </c>
      <c r="B16" s="70">
        <v>-70</v>
      </c>
      <c r="C16" s="71">
        <v>-1201</v>
      </c>
      <c r="D16" s="70"/>
      <c r="E16" s="71"/>
      <c r="F16" s="70">
        <v>-158</v>
      </c>
      <c r="G16" s="71"/>
      <c r="H16" s="70"/>
      <c r="I16" s="71">
        <v>-104</v>
      </c>
      <c r="J16" s="70"/>
      <c r="K16" s="71">
        <v>-150</v>
      </c>
      <c r="L16" s="70">
        <v>-585</v>
      </c>
      <c r="M16" s="71"/>
      <c r="N16" s="70"/>
      <c r="O16" s="71"/>
      <c r="P16" s="70"/>
      <c r="Q16" s="71"/>
      <c r="R16" s="70">
        <v>1088</v>
      </c>
      <c r="S16" s="74"/>
      <c r="T16" s="5"/>
      <c r="U16" s="138"/>
    </row>
    <row r="17" spans="1:21" x14ac:dyDescent="0.25">
      <c r="A17" s="15" t="s">
        <v>28</v>
      </c>
      <c r="B17" s="40">
        <v>-5571.2389999999996</v>
      </c>
      <c r="C17" s="6"/>
      <c r="D17" s="40"/>
      <c r="E17" s="6">
        <v>4205.1189999999997</v>
      </c>
      <c r="F17" s="40">
        <v>1944</v>
      </c>
      <c r="G17" s="6"/>
      <c r="H17" s="40"/>
      <c r="I17" s="6"/>
      <c r="J17" s="40"/>
      <c r="K17" s="6"/>
      <c r="L17" s="40"/>
      <c r="M17" s="6"/>
      <c r="N17" s="40"/>
      <c r="O17" s="6"/>
      <c r="P17" s="40"/>
      <c r="Q17" s="6"/>
      <c r="R17" s="40"/>
      <c r="S17" s="7"/>
      <c r="T17" s="5"/>
    </row>
    <row r="18" spans="1:21" x14ac:dyDescent="0.25">
      <c r="A18" s="69" t="s">
        <v>30</v>
      </c>
      <c r="B18" s="70"/>
      <c r="C18" s="71"/>
      <c r="D18" s="70"/>
      <c r="E18" s="71"/>
      <c r="F18" s="70"/>
      <c r="G18" s="71"/>
      <c r="H18" s="70"/>
      <c r="I18" s="71"/>
      <c r="J18" s="70">
        <v>-21155</v>
      </c>
      <c r="K18" s="71">
        <v>21548</v>
      </c>
      <c r="L18" s="70">
        <v>-1221.4968180000001</v>
      </c>
      <c r="M18" s="71"/>
      <c r="N18" s="70"/>
      <c r="O18" s="71"/>
      <c r="P18" s="70"/>
      <c r="Q18" s="71">
        <v>-1162.2850000000001</v>
      </c>
      <c r="R18" s="70"/>
      <c r="S18" s="74"/>
      <c r="T18" s="5"/>
      <c r="U18" s="14"/>
    </row>
    <row r="19" spans="1:21" ht="15.75" thickBot="1" x14ac:dyDescent="0.3">
      <c r="A19" s="15" t="s">
        <v>31</v>
      </c>
      <c r="B19" s="40">
        <v>-226</v>
      </c>
      <c r="C19" s="6">
        <v>-85.832999999999998</v>
      </c>
      <c r="D19" s="40"/>
      <c r="E19" s="6"/>
      <c r="F19" s="40">
        <v>-804</v>
      </c>
      <c r="G19" s="6"/>
      <c r="H19" s="40"/>
      <c r="I19" s="6"/>
      <c r="J19" s="40"/>
      <c r="K19" s="6">
        <v>-886</v>
      </c>
      <c r="L19" s="40">
        <v>-339.56388500000003</v>
      </c>
      <c r="M19" s="6"/>
      <c r="N19" s="40"/>
      <c r="O19" s="6"/>
      <c r="P19" s="40"/>
      <c r="Q19" s="6">
        <v>-48311.45</v>
      </c>
      <c r="R19" s="40"/>
      <c r="S19" s="7"/>
      <c r="T19" s="5"/>
      <c r="U19" s="14"/>
    </row>
    <row r="20" spans="1:21" ht="15.75" thickBot="1" x14ac:dyDescent="0.3">
      <c r="A20" s="75" t="s">
        <v>32</v>
      </c>
      <c r="B20" s="76">
        <v>10916.342215000001</v>
      </c>
      <c r="C20" s="77">
        <v>7994.9052599999995</v>
      </c>
      <c r="D20" s="76">
        <v>438.20899999999995</v>
      </c>
      <c r="E20" s="77">
        <v>4601.826478</v>
      </c>
      <c r="F20" s="76">
        <v>268</v>
      </c>
      <c r="G20" s="77">
        <v>3956.2439629999999</v>
      </c>
      <c r="H20" s="76">
        <v>7504.7777311829004</v>
      </c>
      <c r="I20" s="77">
        <v>3874</v>
      </c>
      <c r="J20" s="76">
        <v>0</v>
      </c>
      <c r="K20" s="77">
        <v>29255</v>
      </c>
      <c r="L20" s="76">
        <v>20554.193297000002</v>
      </c>
      <c r="M20" s="77">
        <v>0</v>
      </c>
      <c r="N20" s="76">
        <v>0</v>
      </c>
      <c r="O20" s="77">
        <v>55.997</v>
      </c>
      <c r="P20" s="76">
        <v>0</v>
      </c>
      <c r="Q20" s="77">
        <v>196882.21028200001</v>
      </c>
      <c r="R20" s="76">
        <v>2551.0251200000002</v>
      </c>
      <c r="S20" s="78">
        <v>795</v>
      </c>
      <c r="T20" s="5"/>
    </row>
    <row r="21" spans="1:21" ht="15.75" thickBot="1" x14ac:dyDescent="0.3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138"/>
    </row>
    <row r="22" spans="1:21" ht="15.75" thickBot="1" x14ac:dyDescent="0.3">
      <c r="A22" s="75" t="s">
        <v>33</v>
      </c>
      <c r="B22" s="76">
        <v>10815.303</v>
      </c>
      <c r="C22" s="77">
        <v>7791.59</v>
      </c>
      <c r="D22" s="76">
        <v>437.803</v>
      </c>
      <c r="E22" s="77">
        <v>4602.24</v>
      </c>
      <c r="F22" s="76">
        <v>268</v>
      </c>
      <c r="G22" s="77">
        <v>3956</v>
      </c>
      <c r="H22" s="76">
        <v>7505</v>
      </c>
      <c r="I22" s="77">
        <v>3874</v>
      </c>
      <c r="J22" s="76">
        <v>0</v>
      </c>
      <c r="K22" s="77">
        <v>29131</v>
      </c>
      <c r="L22" s="76">
        <v>20453.914466000002</v>
      </c>
      <c r="M22" s="77">
        <v>0</v>
      </c>
      <c r="N22" s="76">
        <v>0</v>
      </c>
      <c r="O22" s="77">
        <v>56</v>
      </c>
      <c r="P22" s="76">
        <v>0</v>
      </c>
      <c r="Q22" s="77">
        <v>196882.89551289967</v>
      </c>
      <c r="R22" s="76">
        <v>2551.0251200000002</v>
      </c>
      <c r="S22" s="78">
        <v>795</v>
      </c>
      <c r="T22" s="5"/>
    </row>
    <row r="23" spans="1:21" x14ac:dyDescent="0.25">
      <c r="A23" s="9" t="s">
        <v>34</v>
      </c>
      <c r="B23" s="45">
        <v>4693.3029999999999</v>
      </c>
      <c r="C23" s="46">
        <v>4046.59</v>
      </c>
      <c r="D23" s="45">
        <v>183</v>
      </c>
      <c r="E23" s="46">
        <v>4602.24</v>
      </c>
      <c r="F23" s="45">
        <v>268</v>
      </c>
      <c r="G23" s="46">
        <v>3956</v>
      </c>
      <c r="H23" s="45">
        <v>0</v>
      </c>
      <c r="I23" s="46">
        <v>0</v>
      </c>
      <c r="J23" s="45">
        <v>0</v>
      </c>
      <c r="K23" s="46">
        <v>913</v>
      </c>
      <c r="L23" s="45">
        <v>7448</v>
      </c>
      <c r="M23" s="46">
        <v>0</v>
      </c>
      <c r="N23" s="45">
        <v>0</v>
      </c>
      <c r="O23" s="46">
        <v>0</v>
      </c>
      <c r="P23" s="45">
        <v>0</v>
      </c>
      <c r="Q23" s="46">
        <v>92089.502875400169</v>
      </c>
      <c r="R23" s="45">
        <v>1088</v>
      </c>
      <c r="S23" s="32">
        <v>277</v>
      </c>
      <c r="T23" s="5"/>
    </row>
    <row r="24" spans="1:21" x14ac:dyDescent="0.25">
      <c r="A24" s="69" t="s">
        <v>35</v>
      </c>
      <c r="B24" s="70">
        <v>161</v>
      </c>
      <c r="C24" s="71">
        <v>354</v>
      </c>
      <c r="D24" s="70"/>
      <c r="E24" s="80">
        <v>1.762</v>
      </c>
      <c r="F24" s="70"/>
      <c r="G24" s="71">
        <v>4</v>
      </c>
      <c r="H24" s="70"/>
      <c r="I24" s="71"/>
      <c r="J24" s="70"/>
      <c r="K24" s="71">
        <v>12</v>
      </c>
      <c r="L24" s="70">
        <v>751</v>
      </c>
      <c r="M24" s="71"/>
      <c r="N24" s="70"/>
      <c r="O24" s="71"/>
      <c r="P24" s="70"/>
      <c r="Q24" s="80">
        <v>5935.7918442636201</v>
      </c>
      <c r="R24" s="70"/>
      <c r="S24" s="74"/>
      <c r="T24" s="5"/>
    </row>
    <row r="25" spans="1:21" x14ac:dyDescent="0.25">
      <c r="A25" s="15" t="s">
        <v>36</v>
      </c>
      <c r="B25" s="40">
        <v>64</v>
      </c>
      <c r="C25" s="6">
        <v>79.8</v>
      </c>
      <c r="D25" s="40"/>
      <c r="E25" s="6">
        <v>52.704000000000001</v>
      </c>
      <c r="F25" s="40"/>
      <c r="G25" s="6"/>
      <c r="H25" s="40"/>
      <c r="I25" s="6"/>
      <c r="J25" s="40"/>
      <c r="K25" s="6">
        <v>19</v>
      </c>
      <c r="L25" s="40">
        <v>253</v>
      </c>
      <c r="M25" s="6"/>
      <c r="N25" s="40"/>
      <c r="O25" s="6"/>
      <c r="P25" s="40"/>
      <c r="Q25" s="6">
        <v>622.5733782019978</v>
      </c>
      <c r="R25" s="40">
        <v>98</v>
      </c>
      <c r="S25" s="7"/>
      <c r="T25" s="5"/>
    </row>
    <row r="26" spans="1:21" x14ac:dyDescent="0.25">
      <c r="A26" s="69" t="s">
        <v>37</v>
      </c>
      <c r="B26" s="70">
        <v>267</v>
      </c>
      <c r="C26" s="71">
        <v>523.24800000000005</v>
      </c>
      <c r="D26" s="70"/>
      <c r="E26" s="71">
        <v>0</v>
      </c>
      <c r="F26" s="70"/>
      <c r="G26" s="71"/>
      <c r="H26" s="70"/>
      <c r="I26" s="71"/>
      <c r="J26" s="70"/>
      <c r="K26" s="71">
        <v>1</v>
      </c>
      <c r="L26" s="70">
        <v>613</v>
      </c>
      <c r="M26" s="71"/>
      <c r="N26" s="70"/>
      <c r="O26" s="71"/>
      <c r="P26" s="70"/>
      <c r="Q26" s="71">
        <v>14626.236669037871</v>
      </c>
      <c r="R26" s="70">
        <v>105</v>
      </c>
      <c r="S26" s="74"/>
      <c r="T26" s="5"/>
    </row>
    <row r="27" spans="1:21" x14ac:dyDescent="0.25">
      <c r="A27" s="15" t="s">
        <v>38</v>
      </c>
      <c r="B27" s="40">
        <v>29</v>
      </c>
      <c r="C27" s="6">
        <v>118.738</v>
      </c>
      <c r="D27" s="40"/>
      <c r="E27" s="6">
        <v>0</v>
      </c>
      <c r="F27" s="40"/>
      <c r="G27" s="6"/>
      <c r="H27" s="40"/>
      <c r="I27" s="6"/>
      <c r="J27" s="40"/>
      <c r="K27" s="6">
        <v>3</v>
      </c>
      <c r="L27" s="40">
        <v>235</v>
      </c>
      <c r="M27" s="6"/>
      <c r="N27" s="40"/>
      <c r="O27" s="6"/>
      <c r="P27" s="40"/>
      <c r="Q27" s="64">
        <v>2667.3421936281702</v>
      </c>
      <c r="R27" s="40">
        <v>109</v>
      </c>
      <c r="S27" s="7"/>
      <c r="T27" s="5"/>
    </row>
    <row r="28" spans="1:21" x14ac:dyDescent="0.25">
      <c r="A28" s="69" t="s">
        <v>39</v>
      </c>
      <c r="B28" s="70">
        <v>96</v>
      </c>
      <c r="C28" s="71">
        <v>229.90899999999999</v>
      </c>
      <c r="D28" s="70">
        <v>183</v>
      </c>
      <c r="E28" s="71">
        <v>0</v>
      </c>
      <c r="F28" s="70"/>
      <c r="G28" s="71">
        <v>42</v>
      </c>
      <c r="H28" s="70"/>
      <c r="I28" s="71"/>
      <c r="J28" s="70"/>
      <c r="K28" s="71">
        <v>7</v>
      </c>
      <c r="L28" s="70">
        <v>518</v>
      </c>
      <c r="M28" s="71"/>
      <c r="N28" s="70"/>
      <c r="O28" s="71"/>
      <c r="P28" s="70"/>
      <c r="Q28" s="71">
        <v>1955.53804634171</v>
      </c>
      <c r="R28" s="70"/>
      <c r="S28" s="74"/>
      <c r="T28" s="5"/>
    </row>
    <row r="29" spans="1:21" x14ac:dyDescent="0.25">
      <c r="A29" s="15" t="s">
        <v>40</v>
      </c>
      <c r="B29" s="40">
        <v>0</v>
      </c>
      <c r="C29" s="6">
        <v>0</v>
      </c>
      <c r="D29" s="40"/>
      <c r="E29" s="6">
        <v>0</v>
      </c>
      <c r="F29" s="40"/>
      <c r="G29" s="6"/>
      <c r="H29" s="40"/>
      <c r="I29" s="6"/>
      <c r="J29" s="40"/>
      <c r="K29" s="6">
        <v>2</v>
      </c>
      <c r="L29" s="40">
        <v>408</v>
      </c>
      <c r="M29" s="6"/>
      <c r="N29" s="40"/>
      <c r="O29" s="6"/>
      <c r="P29" s="40"/>
      <c r="Q29" s="6">
        <v>1330.6358109376099</v>
      </c>
      <c r="R29" s="40"/>
      <c r="S29" s="7"/>
      <c r="T29" s="5"/>
    </row>
    <row r="30" spans="1:21" x14ac:dyDescent="0.25">
      <c r="A30" s="69" t="s">
        <v>41</v>
      </c>
      <c r="B30" s="70">
        <v>204</v>
      </c>
      <c r="C30" s="71">
        <v>404.70100000000002</v>
      </c>
      <c r="D30" s="70"/>
      <c r="E30" s="71">
        <v>63.301000000000002</v>
      </c>
      <c r="F30" s="70"/>
      <c r="G30" s="81"/>
      <c r="H30" s="70"/>
      <c r="I30" s="71"/>
      <c r="J30" s="70"/>
      <c r="K30" s="71">
        <v>2</v>
      </c>
      <c r="L30" s="70">
        <v>552</v>
      </c>
      <c r="M30" s="71"/>
      <c r="N30" s="70"/>
      <c r="O30" s="71"/>
      <c r="P30" s="70"/>
      <c r="Q30" s="71">
        <v>9200.2824582329995</v>
      </c>
      <c r="R30" s="70">
        <v>114</v>
      </c>
      <c r="S30" s="74"/>
      <c r="T30" s="5"/>
    </row>
    <row r="31" spans="1:21" x14ac:dyDescent="0.25">
      <c r="A31" s="124" t="s">
        <v>42</v>
      </c>
      <c r="B31" s="125">
        <v>0</v>
      </c>
      <c r="C31" s="126">
        <v>0</v>
      </c>
      <c r="D31" s="125"/>
      <c r="E31" s="126">
        <v>0</v>
      </c>
      <c r="F31" s="125"/>
      <c r="G31" s="126"/>
      <c r="H31" s="125"/>
      <c r="I31" s="126"/>
      <c r="J31" s="125"/>
      <c r="K31" s="126">
        <v>1</v>
      </c>
      <c r="L31" s="125">
        <v>672</v>
      </c>
      <c r="M31" s="126"/>
      <c r="N31" s="125"/>
      <c r="O31" s="126"/>
      <c r="P31" s="125"/>
      <c r="Q31" s="126">
        <v>228.576291269346</v>
      </c>
      <c r="R31" s="125"/>
      <c r="S31" s="127"/>
      <c r="T31" s="5"/>
    </row>
    <row r="32" spans="1:21" x14ac:dyDescent="0.25">
      <c r="A32" s="69" t="s">
        <v>43</v>
      </c>
      <c r="B32" s="70">
        <v>2769.3029999999999</v>
      </c>
      <c r="C32" s="71">
        <v>2011.5709999999999</v>
      </c>
      <c r="D32" s="70"/>
      <c r="E32" s="71">
        <v>0</v>
      </c>
      <c r="F32" s="70"/>
      <c r="G32" s="71">
        <v>3285</v>
      </c>
      <c r="H32" s="70"/>
      <c r="I32" s="71"/>
      <c r="J32" s="70"/>
      <c r="K32" s="71">
        <v>24</v>
      </c>
      <c r="L32" s="70">
        <v>61</v>
      </c>
      <c r="M32" s="71"/>
      <c r="N32" s="70"/>
      <c r="O32" s="71"/>
      <c r="P32" s="70"/>
      <c r="Q32" s="71">
        <v>7383.8140137455503</v>
      </c>
      <c r="R32" s="70">
        <v>61</v>
      </c>
      <c r="S32" s="74"/>
      <c r="T32" s="5"/>
    </row>
    <row r="33" spans="1:66" s="119" customFormat="1" x14ac:dyDescent="0.25">
      <c r="A33" s="124" t="s">
        <v>44</v>
      </c>
      <c r="B33" s="125">
        <v>1008</v>
      </c>
      <c r="C33" s="126">
        <v>0</v>
      </c>
      <c r="D33" s="125"/>
      <c r="E33" s="126">
        <v>4470.473</v>
      </c>
      <c r="F33" s="125">
        <v>268</v>
      </c>
      <c r="G33" s="126"/>
      <c r="H33" s="125"/>
      <c r="I33" s="126"/>
      <c r="J33" s="125"/>
      <c r="K33" s="126">
        <v>13</v>
      </c>
      <c r="L33" s="125">
        <v>1383</v>
      </c>
      <c r="M33" s="126"/>
      <c r="N33" s="125"/>
      <c r="O33" s="126"/>
      <c r="P33" s="125"/>
      <c r="Q33" s="128">
        <v>20232.915598149</v>
      </c>
      <c r="R33" s="125">
        <v>427</v>
      </c>
      <c r="S33" s="127"/>
      <c r="T33" s="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x14ac:dyDescent="0.25">
      <c r="A34" s="69" t="s">
        <v>45</v>
      </c>
      <c r="B34" s="70">
        <v>8</v>
      </c>
      <c r="C34" s="71">
        <v>4.6660000000000004</v>
      </c>
      <c r="D34" s="70"/>
      <c r="E34" s="71">
        <v>0</v>
      </c>
      <c r="F34" s="70"/>
      <c r="G34" s="81"/>
      <c r="H34" s="70"/>
      <c r="I34" s="71"/>
      <c r="J34" s="70"/>
      <c r="K34" s="71">
        <v>3</v>
      </c>
      <c r="L34" s="70">
        <v>374</v>
      </c>
      <c r="M34" s="71"/>
      <c r="N34" s="70"/>
      <c r="O34" s="71"/>
      <c r="P34" s="70"/>
      <c r="Q34" s="71">
        <v>2277.0569142076502</v>
      </c>
      <c r="R34" s="70">
        <v>114</v>
      </c>
      <c r="S34" s="74"/>
      <c r="T34" s="5"/>
    </row>
    <row r="35" spans="1:66" s="119" customFormat="1" x14ac:dyDescent="0.25">
      <c r="A35" s="124" t="s">
        <v>46</v>
      </c>
      <c r="B35" s="125">
        <v>0</v>
      </c>
      <c r="C35" s="126">
        <v>3.9569999999999999</v>
      </c>
      <c r="D35" s="125"/>
      <c r="E35" s="126">
        <v>0</v>
      </c>
      <c r="F35" s="125"/>
      <c r="G35" s="126"/>
      <c r="H35" s="125"/>
      <c r="I35" s="126"/>
      <c r="J35" s="125"/>
      <c r="K35" s="126">
        <v>12</v>
      </c>
      <c r="L35" s="125">
        <v>194</v>
      </c>
      <c r="M35" s="126"/>
      <c r="N35" s="125"/>
      <c r="O35" s="126"/>
      <c r="P35" s="125"/>
      <c r="Q35" s="128">
        <v>1410.46009523102</v>
      </c>
      <c r="R35" s="125"/>
      <c r="S35" s="127"/>
      <c r="T35" s="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5.75" thickBot="1" x14ac:dyDescent="0.3">
      <c r="A36" s="69" t="s">
        <v>47</v>
      </c>
      <c r="B36" s="70">
        <v>87</v>
      </c>
      <c r="C36" s="71">
        <v>316</v>
      </c>
      <c r="D36" s="70"/>
      <c r="E36" s="71">
        <v>14</v>
      </c>
      <c r="F36" s="70"/>
      <c r="G36" s="71">
        <v>625</v>
      </c>
      <c r="H36" s="70"/>
      <c r="I36" s="71"/>
      <c r="J36" s="70"/>
      <c r="K36" s="71">
        <v>814</v>
      </c>
      <c r="L36" s="70">
        <v>1434</v>
      </c>
      <c r="M36" s="71"/>
      <c r="N36" s="70"/>
      <c r="O36" s="71"/>
      <c r="P36" s="70"/>
      <c r="Q36" s="71">
        <v>24218.279562153624</v>
      </c>
      <c r="R36" s="70">
        <v>60</v>
      </c>
      <c r="S36" s="74">
        <v>277</v>
      </c>
      <c r="T36" s="5"/>
    </row>
    <row r="37" spans="1:66" ht="15.75" thickBot="1" x14ac:dyDescent="0.3">
      <c r="A37" s="82" t="s">
        <v>48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19380</v>
      </c>
      <c r="L37" s="76">
        <v>370.914466</v>
      </c>
      <c r="M37" s="76">
        <v>0</v>
      </c>
      <c r="N37" s="76">
        <v>0</v>
      </c>
      <c r="O37" s="76">
        <v>56</v>
      </c>
      <c r="P37" s="76">
        <v>0</v>
      </c>
      <c r="Q37" s="76">
        <v>826.15252498999553</v>
      </c>
      <c r="R37" s="76">
        <v>0</v>
      </c>
      <c r="S37" s="76">
        <v>0</v>
      </c>
      <c r="T37" s="5"/>
    </row>
    <row r="38" spans="1:66" x14ac:dyDescent="0.25">
      <c r="A38" s="48" t="s">
        <v>49</v>
      </c>
      <c r="B38" s="6"/>
      <c r="C38" s="50"/>
      <c r="D38" s="6"/>
      <c r="E38" s="50"/>
      <c r="F38" s="6"/>
      <c r="G38" s="50"/>
      <c r="H38" s="6"/>
      <c r="I38" s="50"/>
      <c r="J38" s="6"/>
      <c r="K38" s="50">
        <v>142</v>
      </c>
      <c r="L38" s="6"/>
      <c r="M38" s="50"/>
      <c r="N38" s="6"/>
      <c r="O38" s="50"/>
      <c r="P38" s="6"/>
      <c r="Q38" s="50">
        <v>661.33692498999551</v>
      </c>
      <c r="R38" s="6"/>
      <c r="S38" s="50"/>
      <c r="T38" s="5"/>
    </row>
    <row r="39" spans="1:66" x14ac:dyDescent="0.25">
      <c r="A39" s="83" t="s">
        <v>50</v>
      </c>
      <c r="B39" s="71"/>
      <c r="C39" s="70"/>
      <c r="D39" s="71"/>
      <c r="E39" s="70"/>
      <c r="F39" s="71"/>
      <c r="G39" s="70"/>
      <c r="H39" s="71"/>
      <c r="I39" s="70"/>
      <c r="J39" s="71"/>
      <c r="K39" s="70">
        <v>384</v>
      </c>
      <c r="L39" s="71"/>
      <c r="M39" s="70"/>
      <c r="N39" s="71"/>
      <c r="O39" s="70"/>
      <c r="P39" s="71"/>
      <c r="Q39" s="70"/>
      <c r="R39" s="71"/>
      <c r="S39" s="70"/>
      <c r="T39" s="5"/>
    </row>
    <row r="40" spans="1:66" x14ac:dyDescent="0.25">
      <c r="A40" s="27" t="s">
        <v>51</v>
      </c>
      <c r="B40" s="6"/>
      <c r="C40" s="40"/>
      <c r="D40" s="6"/>
      <c r="E40" s="40"/>
      <c r="F40" s="6"/>
      <c r="G40" s="40"/>
      <c r="H40" s="6"/>
      <c r="I40" s="40"/>
      <c r="J40" s="6"/>
      <c r="K40" s="40">
        <v>1177</v>
      </c>
      <c r="L40" s="6"/>
      <c r="M40" s="40"/>
      <c r="N40" s="6"/>
      <c r="O40" s="40"/>
      <c r="P40" s="6"/>
      <c r="Q40" s="40"/>
      <c r="R40" s="6"/>
      <c r="S40" s="40"/>
      <c r="T40" s="5"/>
    </row>
    <row r="41" spans="1:66" x14ac:dyDescent="0.25">
      <c r="A41" s="83" t="s">
        <v>52</v>
      </c>
      <c r="B41" s="71"/>
      <c r="C41" s="70"/>
      <c r="D41" s="71"/>
      <c r="E41" s="70"/>
      <c r="F41" s="71"/>
      <c r="G41" s="70"/>
      <c r="H41" s="71"/>
      <c r="I41" s="70"/>
      <c r="J41" s="71"/>
      <c r="K41" s="70"/>
      <c r="L41" s="71">
        <v>285.24750399999999</v>
      </c>
      <c r="M41" s="70"/>
      <c r="N41" s="71"/>
      <c r="O41" s="70"/>
      <c r="P41" s="71"/>
      <c r="Q41" s="70">
        <v>164.81559999999999</v>
      </c>
      <c r="R41" s="71"/>
      <c r="S41" s="70"/>
      <c r="T41" s="5"/>
    </row>
    <row r="42" spans="1:66" ht="15.75" thickBot="1" x14ac:dyDescent="0.3">
      <c r="A42" s="34" t="s">
        <v>53</v>
      </c>
      <c r="B42" s="6"/>
      <c r="C42" s="49"/>
      <c r="D42" s="6"/>
      <c r="E42" s="49"/>
      <c r="F42" s="6"/>
      <c r="G42" s="49"/>
      <c r="H42" s="6"/>
      <c r="I42" s="49"/>
      <c r="J42" s="6"/>
      <c r="K42" s="49">
        <v>17677</v>
      </c>
      <c r="L42" s="6">
        <v>85.666961999999998</v>
      </c>
      <c r="M42" s="49"/>
      <c r="N42" s="6"/>
      <c r="O42" s="49">
        <v>56</v>
      </c>
      <c r="P42" s="6"/>
      <c r="Q42" s="49"/>
      <c r="R42" s="6"/>
      <c r="S42" s="49"/>
      <c r="T42" s="5"/>
    </row>
    <row r="43" spans="1:66" ht="15.75" thickBot="1" x14ac:dyDescent="0.3">
      <c r="A43" s="82" t="s">
        <v>54</v>
      </c>
      <c r="B43" s="76">
        <v>6122</v>
      </c>
      <c r="C43" s="76">
        <v>3745</v>
      </c>
      <c r="D43" s="76">
        <v>254.803</v>
      </c>
      <c r="E43" s="76">
        <v>0</v>
      </c>
      <c r="F43" s="76">
        <v>0</v>
      </c>
      <c r="G43" s="76">
        <v>0</v>
      </c>
      <c r="H43" s="76">
        <v>7505</v>
      </c>
      <c r="I43" s="76">
        <v>3874</v>
      </c>
      <c r="J43" s="76">
        <v>0</v>
      </c>
      <c r="K43" s="76">
        <v>3694</v>
      </c>
      <c r="L43" s="76">
        <v>12635</v>
      </c>
      <c r="M43" s="76">
        <v>0</v>
      </c>
      <c r="N43" s="76">
        <v>0</v>
      </c>
      <c r="O43" s="76">
        <v>0</v>
      </c>
      <c r="P43" s="76">
        <v>0</v>
      </c>
      <c r="Q43" s="76">
        <v>103967.24011250952</v>
      </c>
      <c r="R43" s="76">
        <v>1463.02512</v>
      </c>
      <c r="S43" s="76">
        <v>518</v>
      </c>
      <c r="T43" s="5"/>
    </row>
    <row r="44" spans="1:66" x14ac:dyDescent="0.25">
      <c r="A44" s="51" t="s">
        <v>55</v>
      </c>
      <c r="B44" s="31">
        <v>6122</v>
      </c>
      <c r="C44" s="52">
        <v>3745</v>
      </c>
      <c r="D44" s="31">
        <v>254.803</v>
      </c>
      <c r="E44" s="52">
        <v>0</v>
      </c>
      <c r="F44" s="31"/>
      <c r="G44" s="53"/>
      <c r="H44" s="31">
        <v>7505</v>
      </c>
      <c r="I44" s="52">
        <v>3874</v>
      </c>
      <c r="J44" s="31"/>
      <c r="K44" s="52">
        <v>889</v>
      </c>
      <c r="L44" s="31">
        <v>12575</v>
      </c>
      <c r="M44" s="52"/>
      <c r="N44" s="31"/>
      <c r="O44" s="52"/>
      <c r="P44" s="31"/>
      <c r="Q44" s="52">
        <v>99052.739348621501</v>
      </c>
      <c r="R44" s="31">
        <v>1081.0716</v>
      </c>
      <c r="S44" s="52">
        <v>518</v>
      </c>
      <c r="T44" s="5"/>
    </row>
    <row r="45" spans="1:66" ht="15.75" thickBot="1" x14ac:dyDescent="0.3">
      <c r="A45" s="84" t="s">
        <v>56</v>
      </c>
      <c r="B45" s="80"/>
      <c r="C45" s="85"/>
      <c r="D45" s="80"/>
      <c r="E45" s="86">
        <v>0</v>
      </c>
      <c r="F45" s="80"/>
      <c r="G45" s="86"/>
      <c r="H45" s="80"/>
      <c r="I45" s="86"/>
      <c r="J45" s="80"/>
      <c r="K45" s="86">
        <v>2805</v>
      </c>
      <c r="L45" s="80">
        <v>60</v>
      </c>
      <c r="M45" s="86"/>
      <c r="N45" s="80"/>
      <c r="O45" s="86"/>
      <c r="P45" s="80"/>
      <c r="Q45" s="86">
        <v>4914.5007638880206</v>
      </c>
      <c r="R45" s="80">
        <v>381.95352000000003</v>
      </c>
      <c r="S45" s="85"/>
      <c r="T45" s="5"/>
    </row>
    <row r="46" spans="1:66" ht="15.75" thickBot="1" x14ac:dyDescent="0.3">
      <c r="A46" s="35" t="s">
        <v>85</v>
      </c>
      <c r="B46" s="36">
        <v>0</v>
      </c>
      <c r="C46" s="36">
        <v>0</v>
      </c>
      <c r="D46" s="54">
        <v>0</v>
      </c>
      <c r="E46" s="36">
        <v>0</v>
      </c>
      <c r="F46" s="36">
        <v>0</v>
      </c>
      <c r="G46" s="54">
        <v>0</v>
      </c>
      <c r="H46" s="36">
        <v>0</v>
      </c>
      <c r="I46" s="36">
        <v>0</v>
      </c>
      <c r="J46" s="36"/>
      <c r="K46" s="36">
        <v>5144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5"/>
    </row>
    <row r="47" spans="1:66" ht="15.75" thickBot="1" x14ac:dyDescent="0.3">
      <c r="A47" s="82" t="s">
        <v>29</v>
      </c>
      <c r="B47" s="123"/>
      <c r="C47" s="122"/>
      <c r="D47" s="123"/>
      <c r="E47" s="122"/>
      <c r="F47" s="123"/>
      <c r="G47" s="122"/>
      <c r="H47" s="123"/>
      <c r="I47" s="122"/>
      <c r="J47" s="123"/>
      <c r="K47" s="122">
        <v>1520</v>
      </c>
      <c r="L47" s="123"/>
      <c r="M47" s="122"/>
      <c r="N47" s="123"/>
      <c r="O47" s="122"/>
      <c r="P47" s="123"/>
      <c r="Q47" s="122"/>
      <c r="R47" s="123"/>
      <c r="S47" s="122"/>
      <c r="T47" s="5"/>
    </row>
    <row r="48" spans="1:66" x14ac:dyDescent="0.25">
      <c r="A48" s="83" t="s">
        <v>57</v>
      </c>
      <c r="B48" s="87">
        <v>32792.316938999997</v>
      </c>
      <c r="C48" s="88">
        <v>30262.043377999995</v>
      </c>
      <c r="D48" s="88">
        <v>731.71574399999997</v>
      </c>
      <c r="E48" s="88"/>
      <c r="F48" s="88"/>
      <c r="G48" s="89"/>
      <c r="H48" s="88"/>
      <c r="I48" s="88">
        <v>1171.2019660000001</v>
      </c>
      <c r="J48" s="88"/>
      <c r="K48" s="88">
        <v>1738.8266409999924</v>
      </c>
      <c r="L48" s="88">
        <v>105116.34667500001</v>
      </c>
      <c r="M48" s="88">
        <v>59420.461000000003</v>
      </c>
      <c r="N48" s="88">
        <v>1363.527</v>
      </c>
      <c r="O48" s="88"/>
      <c r="P48" s="88">
        <v>7557.5059389999997</v>
      </c>
      <c r="Q48" s="88">
        <v>240153.945282</v>
      </c>
      <c r="R48" s="88"/>
      <c r="S48" s="90"/>
      <c r="T48" s="5"/>
      <c r="U48" s="14"/>
    </row>
    <row r="49" spans="1:21" ht="15.75" thickBot="1" x14ac:dyDescent="0.3">
      <c r="A49" s="34" t="s">
        <v>58</v>
      </c>
      <c r="B49" s="47">
        <v>4247.55</v>
      </c>
      <c r="C49" s="10">
        <v>8223</v>
      </c>
      <c r="D49" s="10">
        <v>135</v>
      </c>
      <c r="E49" s="10"/>
      <c r="F49" s="10"/>
      <c r="G49" s="11"/>
      <c r="H49" s="10"/>
      <c r="I49" s="10">
        <v>235</v>
      </c>
      <c r="J49" s="10"/>
      <c r="K49" s="10">
        <v>1229</v>
      </c>
      <c r="L49" s="10">
        <v>24579</v>
      </c>
      <c r="M49" s="10">
        <v>22289.026000000002</v>
      </c>
      <c r="N49" s="10">
        <v>310.82100000000003</v>
      </c>
      <c r="O49" s="10"/>
      <c r="P49" s="10">
        <v>2759.65</v>
      </c>
      <c r="Q49" s="10">
        <v>64008.047000000006</v>
      </c>
      <c r="R49" s="10"/>
      <c r="S49" s="12"/>
      <c r="T49" s="5"/>
    </row>
    <row r="50" spans="1:21" x14ac:dyDescent="0.25">
      <c r="A50" s="91"/>
      <c r="B50" s="92" t="s">
        <v>59</v>
      </c>
      <c r="C50" s="93">
        <v>76.667863999999994</v>
      </c>
      <c r="D50" s="140" t="s">
        <v>60</v>
      </c>
      <c r="E50" s="142"/>
      <c r="F50" s="94">
        <v>1517.1123481751831</v>
      </c>
      <c r="G50" s="140" t="s">
        <v>61</v>
      </c>
      <c r="H50" s="141"/>
      <c r="I50" s="142"/>
      <c r="J50" s="94" t="s">
        <v>62</v>
      </c>
      <c r="K50" s="92">
        <v>2583.1534668962277</v>
      </c>
      <c r="L50" s="95"/>
      <c r="M50" s="92"/>
      <c r="N50" s="92"/>
      <c r="O50" s="92"/>
      <c r="P50" s="92"/>
      <c r="Q50" s="92"/>
      <c r="R50" s="92"/>
      <c r="S50" s="96"/>
      <c r="T50" s="5"/>
      <c r="U50" s="13"/>
    </row>
    <row r="51" spans="1:21" ht="15.75" thickBot="1" x14ac:dyDescent="0.3">
      <c r="A51" s="55"/>
      <c r="B51" s="56" t="s">
        <v>63</v>
      </c>
      <c r="C51" s="62"/>
      <c r="D51" s="143" t="s">
        <v>64</v>
      </c>
      <c r="E51" s="145"/>
      <c r="F51" s="57"/>
      <c r="G51" s="143" t="s">
        <v>65</v>
      </c>
      <c r="H51" s="144"/>
      <c r="I51" s="145"/>
      <c r="J51" s="63" t="s">
        <v>66</v>
      </c>
      <c r="K51" s="56">
        <v>3213.2910731987272</v>
      </c>
      <c r="L51" s="58"/>
      <c r="M51" s="56"/>
      <c r="N51" s="56"/>
      <c r="O51" s="56"/>
      <c r="P51" s="56"/>
      <c r="Q51" s="56"/>
      <c r="R51" s="56"/>
      <c r="S51" s="59"/>
      <c r="T51" s="5"/>
      <c r="U51" s="13"/>
    </row>
    <row r="52" spans="1:2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6.5" x14ac:dyDescent="0.25">
      <c r="A53" s="133" t="s">
        <v>90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x14ac:dyDescent="0.25">
      <c r="A54" s="13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x14ac:dyDescent="0.25">
      <c r="A55" s="132" t="s">
        <v>89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x14ac:dyDescent="0.25">
      <c r="A56" s="1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x14ac:dyDescent="0.25">
      <c r="A57" s="15" t="s">
        <v>91</v>
      </c>
      <c r="B57" s="134"/>
      <c r="C57" s="134"/>
      <c r="D57" s="134"/>
      <c r="E57" s="134"/>
      <c r="F57" s="134"/>
      <c r="G57" s="134"/>
      <c r="H57" s="134"/>
      <c r="I57" s="134"/>
    </row>
    <row r="58" spans="1:21" x14ac:dyDescent="0.25">
      <c r="A58" s="134"/>
      <c r="B58" s="134"/>
      <c r="C58" s="134"/>
      <c r="D58" s="134"/>
      <c r="E58" s="134"/>
      <c r="F58" s="134"/>
      <c r="G58" s="134"/>
      <c r="H58" s="134"/>
      <c r="I58" s="134"/>
      <c r="Q58" s="14"/>
    </row>
    <row r="59" spans="1:21" x14ac:dyDescent="0.25">
      <c r="A59" s="134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1:21" x14ac:dyDescent="0.25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21" x14ac:dyDescent="0.25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21" x14ac:dyDescent="0.25">
      <c r="A62" s="134"/>
      <c r="B62" s="134"/>
      <c r="C62" s="134"/>
      <c r="D62" s="134"/>
      <c r="E62" s="134"/>
      <c r="F62" s="134"/>
      <c r="G62" s="134"/>
      <c r="H62" s="134"/>
      <c r="I62" s="134"/>
    </row>
    <row r="107" spans="18:18" x14ac:dyDescent="0.25">
      <c r="R107" s="14"/>
    </row>
  </sheetData>
  <mergeCells count="6">
    <mergeCell ref="A2:S2"/>
    <mergeCell ref="A3:S3"/>
    <mergeCell ref="G50:I50"/>
    <mergeCell ref="G51:I51"/>
    <mergeCell ref="D50:E50"/>
    <mergeCell ref="D51:E51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0"/>
  <sheetViews>
    <sheetView zoomScale="80" zoomScaleNormal="80" workbookViewId="0">
      <selection activeCell="A51" sqref="A51"/>
    </sheetView>
  </sheetViews>
  <sheetFormatPr defaultRowHeight="15" x14ac:dyDescent="0.25"/>
  <cols>
    <col min="1" max="1" width="32.28515625" customWidth="1"/>
    <col min="8" max="8" width="13.140625" customWidth="1"/>
    <col min="9" max="9" width="8.140625" customWidth="1"/>
    <col min="10" max="10" width="9.85546875" bestFit="1" customWidth="1"/>
    <col min="11" max="11" width="13.28515625" bestFit="1" customWidth="1"/>
    <col min="17" max="17" width="9.7109375" customWidth="1"/>
    <col min="21" max="21" width="10.5703125" customWidth="1"/>
  </cols>
  <sheetData>
    <row r="1" spans="1:21" ht="21" x14ac:dyDescent="0.3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3"/>
    </row>
    <row r="2" spans="1:21" ht="19.5" thickBot="1" x14ac:dyDescent="0.35">
      <c r="A2" s="146" t="s">
        <v>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3"/>
    </row>
    <row r="3" spans="1:21" x14ac:dyDescent="0.25">
      <c r="A3" s="65" t="s">
        <v>2</v>
      </c>
      <c r="B3" s="97" t="s">
        <v>3</v>
      </c>
      <c r="C3" s="98" t="s">
        <v>4</v>
      </c>
      <c r="D3" s="97" t="s">
        <v>5</v>
      </c>
      <c r="E3" s="98" t="s">
        <v>6</v>
      </c>
      <c r="F3" s="66" t="s">
        <v>81</v>
      </c>
      <c r="G3" s="98" t="s">
        <v>70</v>
      </c>
      <c r="H3" s="97" t="s">
        <v>88</v>
      </c>
      <c r="I3" s="98" t="s">
        <v>68</v>
      </c>
      <c r="J3" s="97" t="s">
        <v>80</v>
      </c>
      <c r="K3" s="67" t="s">
        <v>82</v>
      </c>
      <c r="L3" s="97" t="s">
        <v>72</v>
      </c>
      <c r="M3" s="98" t="s">
        <v>9</v>
      </c>
      <c r="N3" s="97" t="s">
        <v>10</v>
      </c>
      <c r="O3" s="98" t="s">
        <v>11</v>
      </c>
      <c r="P3" s="97" t="s">
        <v>12</v>
      </c>
      <c r="Q3" s="98" t="s">
        <v>13</v>
      </c>
      <c r="R3" s="97" t="s">
        <v>69</v>
      </c>
      <c r="S3" s="98" t="s">
        <v>15</v>
      </c>
      <c r="T3" s="97" t="s">
        <v>74</v>
      </c>
      <c r="U3" s="2"/>
    </row>
    <row r="4" spans="1:21" ht="15.75" thickBot="1" x14ac:dyDescent="0.3">
      <c r="A4" s="16" t="s">
        <v>16</v>
      </c>
      <c r="B4" s="17"/>
      <c r="C4" s="18"/>
      <c r="D4" s="17"/>
      <c r="E4" s="18"/>
      <c r="F4" s="17"/>
      <c r="G4" s="18"/>
      <c r="H4" s="17"/>
      <c r="I4" s="18" t="s">
        <v>71</v>
      </c>
      <c r="J4" s="17"/>
      <c r="K4" s="18"/>
      <c r="L4" s="17"/>
      <c r="M4" s="18"/>
      <c r="N4" s="17"/>
      <c r="O4" s="18"/>
      <c r="P4" s="17"/>
      <c r="Q4" s="18"/>
      <c r="R4" s="17" t="s">
        <v>73</v>
      </c>
      <c r="S4" s="18"/>
      <c r="T4" s="17"/>
      <c r="U4" s="2"/>
    </row>
    <row r="5" spans="1:21" x14ac:dyDescent="0.25">
      <c r="A5" s="69" t="s">
        <v>21</v>
      </c>
      <c r="B5" s="99">
        <v>1136.8</v>
      </c>
      <c r="C5" s="100">
        <v>11982.472968357999</v>
      </c>
      <c r="D5" s="101">
        <v>434.32953899999995</v>
      </c>
      <c r="E5" s="100"/>
      <c r="F5" s="101">
        <v>0</v>
      </c>
      <c r="G5" s="100"/>
      <c r="H5" s="101">
        <v>2255.8548303184893</v>
      </c>
      <c r="I5" s="100">
        <v>1092.96</v>
      </c>
      <c r="J5" s="101">
        <v>2518.9500000000003</v>
      </c>
      <c r="K5" s="100"/>
      <c r="L5" s="101">
        <v>443.02499999999998</v>
      </c>
      <c r="M5" s="100">
        <v>5110.1596460000001</v>
      </c>
      <c r="N5" s="101">
        <v>1172.6332199999999</v>
      </c>
      <c r="O5" s="100">
        <v>50.999895000000002</v>
      </c>
      <c r="P5" s="101">
        <v>649.94551075399988</v>
      </c>
      <c r="Q5" s="100"/>
      <c r="R5" s="101">
        <v>1463.02512</v>
      </c>
      <c r="S5" s="100">
        <v>795</v>
      </c>
      <c r="T5" s="102">
        <v>29106.155729430491</v>
      </c>
      <c r="U5" s="14"/>
    </row>
    <row r="6" spans="1:21" x14ac:dyDescent="0.25">
      <c r="A6" s="15" t="s">
        <v>22</v>
      </c>
      <c r="B6" s="19">
        <v>17205.134315038002</v>
      </c>
      <c r="C6" s="21"/>
      <c r="D6" s="23"/>
      <c r="E6" s="21">
        <v>345.01801230000007</v>
      </c>
      <c r="F6" s="23"/>
      <c r="G6" s="21">
        <v>2728.0594068430005</v>
      </c>
      <c r="H6" s="23"/>
      <c r="I6" s="21"/>
      <c r="J6" s="23">
        <v>19481.7</v>
      </c>
      <c r="K6" s="21">
        <v>18399</v>
      </c>
      <c r="L6" s="23">
        <v>37346.924999999996</v>
      </c>
      <c r="M6" s="21"/>
      <c r="N6" s="23"/>
      <c r="O6" s="21"/>
      <c r="P6" s="23"/>
      <c r="Q6" s="21">
        <v>638.89400000000001</v>
      </c>
      <c r="R6" s="23"/>
      <c r="S6" s="21"/>
      <c r="T6" s="25">
        <v>96144.730734181008</v>
      </c>
      <c r="U6" s="14"/>
    </row>
    <row r="7" spans="1:21" x14ac:dyDescent="0.25">
      <c r="A7" s="69" t="s">
        <v>23</v>
      </c>
      <c r="B7" s="103">
        <v>2.8943675958999995</v>
      </c>
      <c r="C7" s="104"/>
      <c r="D7" s="105"/>
      <c r="E7" s="104">
        <v>5.4219516000000008</v>
      </c>
      <c r="F7" s="105"/>
      <c r="G7" s="104"/>
      <c r="H7" s="105"/>
      <c r="I7" s="104"/>
      <c r="J7" s="105"/>
      <c r="K7" s="104">
        <v>4539</v>
      </c>
      <c r="L7" s="105">
        <v>562.65</v>
      </c>
      <c r="M7" s="104"/>
      <c r="N7" s="105"/>
      <c r="O7" s="104"/>
      <c r="P7" s="105"/>
      <c r="Q7" s="104">
        <v>105.52199999999999</v>
      </c>
      <c r="R7" s="105"/>
      <c r="S7" s="104"/>
      <c r="T7" s="106">
        <v>5215.4883191958997</v>
      </c>
      <c r="U7" s="14"/>
    </row>
    <row r="8" spans="1:21" x14ac:dyDescent="0.25">
      <c r="A8" s="15" t="s">
        <v>24</v>
      </c>
      <c r="B8" s="19"/>
      <c r="C8" s="21"/>
      <c r="D8" s="23"/>
      <c r="E8" s="21"/>
      <c r="F8" s="23"/>
      <c r="G8" s="21"/>
      <c r="H8" s="23"/>
      <c r="I8" s="21"/>
      <c r="J8" s="23"/>
      <c r="K8" s="21">
        <v>3813</v>
      </c>
      <c r="L8" s="23">
        <v>0</v>
      </c>
      <c r="M8" s="21"/>
      <c r="N8" s="23"/>
      <c r="O8" s="21"/>
      <c r="P8" s="23"/>
      <c r="Q8" s="21"/>
      <c r="R8" s="23"/>
      <c r="S8" s="21"/>
      <c r="T8" s="25">
        <v>3813</v>
      </c>
      <c r="U8" s="14"/>
    </row>
    <row r="9" spans="1:21" x14ac:dyDescent="0.25">
      <c r="A9" s="69" t="s">
        <v>25</v>
      </c>
      <c r="B9" s="103">
        <v>-48.795850000000002</v>
      </c>
      <c r="C9" s="104">
        <v>-478.3483488</v>
      </c>
      <c r="D9" s="105">
        <v>-64.004261999999997</v>
      </c>
      <c r="E9" s="104">
        <v>-81.736199999999997</v>
      </c>
      <c r="F9" s="105"/>
      <c r="G9" s="104">
        <v>282.64224899999994</v>
      </c>
      <c r="H9" s="105"/>
      <c r="I9" s="104"/>
      <c r="J9" s="105">
        <v>212.10000000000002</v>
      </c>
      <c r="K9" s="104">
        <v>-130</v>
      </c>
      <c r="L9" s="105">
        <v>400.95</v>
      </c>
      <c r="M9" s="104"/>
      <c r="N9" s="105"/>
      <c r="O9" s="104">
        <v>-1.4425500000000002</v>
      </c>
      <c r="P9" s="105"/>
      <c r="Q9" s="104"/>
      <c r="R9" s="105"/>
      <c r="S9" s="104"/>
      <c r="T9" s="106">
        <v>91.36503819999983</v>
      </c>
      <c r="U9" s="14"/>
    </row>
    <row r="10" spans="1:21" ht="15.75" thickBot="1" x14ac:dyDescent="0.3">
      <c r="A10" s="15" t="s">
        <v>77</v>
      </c>
      <c r="B10" s="20">
        <v>82.236125442101184</v>
      </c>
      <c r="C10" s="22">
        <v>91.334643157998926</v>
      </c>
      <c r="D10" s="24">
        <v>0.1960979999999779</v>
      </c>
      <c r="E10" s="22">
        <v>2.6095596999998634</v>
      </c>
      <c r="F10" s="24">
        <v>0</v>
      </c>
      <c r="G10" s="22">
        <v>1.2174558430001525</v>
      </c>
      <c r="H10" s="24">
        <v>-6.6680645129963523E-2</v>
      </c>
      <c r="I10" s="22">
        <v>0</v>
      </c>
      <c r="J10" s="24">
        <v>0</v>
      </c>
      <c r="K10" s="22">
        <v>138.31863442389658</v>
      </c>
      <c r="L10" s="24">
        <v>82.730035574993963</v>
      </c>
      <c r="M10" s="22">
        <v>0</v>
      </c>
      <c r="N10" s="24">
        <v>0</v>
      </c>
      <c r="O10" s="22">
        <v>-2.6549999999971874E-3</v>
      </c>
      <c r="P10" s="24">
        <v>0</v>
      </c>
      <c r="Q10" s="22">
        <v>-5.8929857372277183E-2</v>
      </c>
      <c r="R10" s="24">
        <v>0</v>
      </c>
      <c r="S10" s="22">
        <v>0</v>
      </c>
      <c r="T10" s="26"/>
      <c r="U10" s="14"/>
    </row>
    <row r="11" spans="1:21" ht="15.75" thickBot="1" x14ac:dyDescent="0.3">
      <c r="A11" s="75" t="s">
        <v>86</v>
      </c>
      <c r="B11" s="107">
        <v>18290.244097442101</v>
      </c>
      <c r="C11" s="108">
        <v>11504.124619557999</v>
      </c>
      <c r="D11" s="107">
        <v>370.32527699999997</v>
      </c>
      <c r="E11" s="108">
        <v>257.85986070000007</v>
      </c>
      <c r="F11" s="107">
        <v>0</v>
      </c>
      <c r="G11" s="108">
        <v>3010.7016558430005</v>
      </c>
      <c r="H11" s="107">
        <v>2255.8548303184893</v>
      </c>
      <c r="I11" s="108">
        <v>1092.96</v>
      </c>
      <c r="J11" s="107">
        <v>22212.75</v>
      </c>
      <c r="K11" s="108">
        <v>9917</v>
      </c>
      <c r="L11" s="107">
        <v>37628.249999999993</v>
      </c>
      <c r="M11" s="108">
        <v>5110.1596460000001</v>
      </c>
      <c r="N11" s="107">
        <v>1172.6332199999999</v>
      </c>
      <c r="O11" s="108">
        <v>49.557345000000005</v>
      </c>
      <c r="P11" s="107">
        <v>649.94551075399988</v>
      </c>
      <c r="Q11" s="108">
        <v>533.37200000000007</v>
      </c>
      <c r="R11" s="107">
        <v>1463.02512</v>
      </c>
      <c r="S11" s="108">
        <v>795</v>
      </c>
      <c r="T11" s="107">
        <v>116313.76318261557</v>
      </c>
      <c r="U11" s="14"/>
    </row>
    <row r="12" spans="1:21" ht="15.75" thickBot="1" x14ac:dyDescent="0.3">
      <c r="A12" s="1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4"/>
    </row>
    <row r="13" spans="1:21" ht="15.75" thickBot="1" x14ac:dyDescent="0.3">
      <c r="A13" s="109" t="s">
        <v>26</v>
      </c>
      <c r="B13" s="76">
        <v>-11005.395871999999</v>
      </c>
      <c r="C13" s="76">
        <v>-8062.7562763999995</v>
      </c>
      <c r="D13" s="76">
        <v>-158.67033000000001</v>
      </c>
      <c r="E13" s="76">
        <v>2758.5580639999998</v>
      </c>
      <c r="F13" s="76">
        <v>268</v>
      </c>
      <c r="G13" s="76">
        <v>0</v>
      </c>
      <c r="H13" s="76">
        <v>-4.4215109636191867</v>
      </c>
      <c r="I13" s="76">
        <v>-201.94</v>
      </c>
      <c r="J13" s="76">
        <v>-22212.75</v>
      </c>
      <c r="K13" s="76">
        <v>20497.318634423897</v>
      </c>
      <c r="L13" s="76">
        <v>-20671.040529974998</v>
      </c>
      <c r="M13" s="76">
        <v>-5110.1596460000001</v>
      </c>
      <c r="N13" s="76">
        <v>-1172.6332199999999</v>
      </c>
      <c r="O13" s="76">
        <v>0</v>
      </c>
      <c r="P13" s="76">
        <v>-649.94551075399988</v>
      </c>
      <c r="Q13" s="76">
        <v>16398.498084252002</v>
      </c>
      <c r="R13" s="76">
        <v>1088</v>
      </c>
      <c r="S13" s="76">
        <v>0</v>
      </c>
      <c r="T13" s="76">
        <v>-28239.338113416714</v>
      </c>
      <c r="U13" s="14"/>
    </row>
    <row r="14" spans="1:21" x14ac:dyDescent="0.25">
      <c r="A14" s="27" t="s">
        <v>27</v>
      </c>
      <c r="B14" s="30">
        <v>-6669.4778999999999</v>
      </c>
      <c r="C14" s="30">
        <v>-7842.9651999999996</v>
      </c>
      <c r="D14" s="30">
        <v>-158.67033000000001</v>
      </c>
      <c r="E14" s="30"/>
      <c r="F14" s="31">
        <v>-714</v>
      </c>
      <c r="G14" s="30"/>
      <c r="H14" s="31">
        <v>-4.4215109636191867</v>
      </c>
      <c r="I14" s="30">
        <v>-178.02</v>
      </c>
      <c r="J14" s="31">
        <v>0</v>
      </c>
      <c r="K14" s="30">
        <v>-739</v>
      </c>
      <c r="L14" s="31">
        <v>-18900.540449999997</v>
      </c>
      <c r="M14" s="30">
        <v>-5110.1596460000001</v>
      </c>
      <c r="N14" s="31">
        <v>-1172.6332199999999</v>
      </c>
      <c r="O14" s="30">
        <v>0</v>
      </c>
      <c r="P14" s="31">
        <v>-649.94551075399988</v>
      </c>
      <c r="Q14" s="30">
        <v>20653.239294251998</v>
      </c>
      <c r="R14" s="31"/>
      <c r="S14" s="30"/>
      <c r="T14" s="32">
        <v>-21486.594473465619</v>
      </c>
      <c r="U14" s="14"/>
    </row>
    <row r="15" spans="1:21" x14ac:dyDescent="0.25">
      <c r="A15" s="83" t="s">
        <v>78</v>
      </c>
      <c r="B15" s="104">
        <v>-39.878999999999998</v>
      </c>
      <c r="C15" s="104">
        <v>-205.13079999999999</v>
      </c>
      <c r="D15" s="104"/>
      <c r="E15" s="104"/>
      <c r="F15" s="105">
        <v>-158</v>
      </c>
      <c r="G15" s="104"/>
      <c r="H15" s="105"/>
      <c r="I15" s="104">
        <v>-23.92</v>
      </c>
      <c r="J15" s="105">
        <v>0</v>
      </c>
      <c r="K15" s="104">
        <v>-178.68136557610242</v>
      </c>
      <c r="L15" s="105">
        <v>-482.625</v>
      </c>
      <c r="M15" s="104"/>
      <c r="N15" s="105"/>
      <c r="O15" s="104"/>
      <c r="P15" s="105"/>
      <c r="Q15" s="104"/>
      <c r="R15" s="105">
        <v>1088</v>
      </c>
      <c r="S15" s="104"/>
      <c r="T15" s="106">
        <v>-0.23616557610239397</v>
      </c>
      <c r="U15" s="14"/>
    </row>
    <row r="16" spans="1:21" x14ac:dyDescent="0.25">
      <c r="A16" s="27" t="s">
        <v>28</v>
      </c>
      <c r="B16" s="21">
        <v>-4167.2867719999995</v>
      </c>
      <c r="C16" s="21"/>
      <c r="D16" s="21"/>
      <c r="E16" s="21">
        <v>2758.5580639999998</v>
      </c>
      <c r="F16" s="23">
        <v>1944</v>
      </c>
      <c r="G16" s="21"/>
      <c r="H16" s="23"/>
      <c r="I16" s="21"/>
      <c r="J16" s="23">
        <v>0</v>
      </c>
      <c r="K16" s="21"/>
      <c r="L16" s="23"/>
      <c r="M16" s="21"/>
      <c r="N16" s="23"/>
      <c r="O16" s="21"/>
      <c r="P16" s="23"/>
      <c r="Q16" s="21"/>
      <c r="R16" s="23"/>
      <c r="S16" s="21"/>
      <c r="T16" s="25">
        <v>535.27129200000036</v>
      </c>
      <c r="U16" s="14"/>
    </row>
    <row r="17" spans="1:64" x14ac:dyDescent="0.25">
      <c r="A17" s="83" t="s">
        <v>30</v>
      </c>
      <c r="B17" s="104"/>
      <c r="C17" s="104"/>
      <c r="D17" s="104"/>
      <c r="E17" s="104"/>
      <c r="F17" s="105"/>
      <c r="G17" s="104"/>
      <c r="H17" s="105"/>
      <c r="I17" s="104"/>
      <c r="J17" s="105">
        <v>-22212.75</v>
      </c>
      <c r="K17" s="104">
        <v>22428</v>
      </c>
      <c r="L17" s="105">
        <v>-1007.73487485</v>
      </c>
      <c r="M17" s="104"/>
      <c r="N17" s="105"/>
      <c r="O17" s="104"/>
      <c r="P17" s="105"/>
      <c r="Q17" s="104">
        <v>-99.956509999999994</v>
      </c>
      <c r="R17" s="105"/>
      <c r="S17" s="104"/>
      <c r="T17" s="106">
        <v>-892.44138484999996</v>
      </c>
      <c r="U17" s="14"/>
    </row>
    <row r="18" spans="1:64" ht="15.75" thickBot="1" x14ac:dyDescent="0.3">
      <c r="A18" s="27" t="s">
        <v>31</v>
      </c>
      <c r="B18" s="22">
        <v>-128.75219999999999</v>
      </c>
      <c r="C18" s="28">
        <v>-14.660276399999999</v>
      </c>
      <c r="D18" s="22"/>
      <c r="E18" s="22"/>
      <c r="F18" s="29">
        <v>-804</v>
      </c>
      <c r="G18" s="22"/>
      <c r="H18" s="29"/>
      <c r="I18" s="22"/>
      <c r="J18" s="29">
        <v>0</v>
      </c>
      <c r="K18" s="22">
        <v>-1013</v>
      </c>
      <c r="L18" s="29">
        <v>-280.14020512500002</v>
      </c>
      <c r="M18" s="22"/>
      <c r="N18" s="29"/>
      <c r="O18" s="22"/>
      <c r="P18" s="29"/>
      <c r="Q18" s="22">
        <v>-4154.7846999999992</v>
      </c>
      <c r="R18" s="29"/>
      <c r="S18" s="22"/>
      <c r="T18" s="33">
        <v>-6395.3373815249997</v>
      </c>
      <c r="U18" s="14"/>
    </row>
    <row r="19" spans="1:64" ht="15.75" thickBot="1" x14ac:dyDescent="0.3">
      <c r="A19" s="109" t="s">
        <v>75</v>
      </c>
      <c r="B19" s="108">
        <v>7284.8482254421015</v>
      </c>
      <c r="C19" s="76">
        <v>3441.3683431579993</v>
      </c>
      <c r="D19" s="108">
        <v>211.65494699999996</v>
      </c>
      <c r="E19" s="107">
        <v>3016.4179246999997</v>
      </c>
      <c r="F19" s="76">
        <v>268</v>
      </c>
      <c r="G19" s="76">
        <v>3010.7016558430005</v>
      </c>
      <c r="H19" s="76">
        <v>2251.43331935487</v>
      </c>
      <c r="I19" s="76">
        <v>891.02</v>
      </c>
      <c r="J19" s="76">
        <v>0</v>
      </c>
      <c r="K19" s="76">
        <v>30414.318634423897</v>
      </c>
      <c r="L19" s="76">
        <v>16957.209470024995</v>
      </c>
      <c r="M19" s="76">
        <v>0</v>
      </c>
      <c r="N19" s="76">
        <v>0</v>
      </c>
      <c r="O19" s="76">
        <v>49.557345000000005</v>
      </c>
      <c r="P19" s="76">
        <v>0</v>
      </c>
      <c r="Q19" s="76">
        <v>16931.870084252001</v>
      </c>
      <c r="R19" s="76">
        <v>2551.0251200000002</v>
      </c>
      <c r="S19" s="76">
        <v>795</v>
      </c>
      <c r="T19" s="76">
        <v>88074.425069198871</v>
      </c>
      <c r="U19" s="14"/>
    </row>
    <row r="20" spans="1:64" ht="15.75" thickBot="1" x14ac:dyDescent="0.3">
      <c r="A20" s="1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4"/>
    </row>
    <row r="21" spans="1:64" ht="15.75" thickBot="1" x14ac:dyDescent="0.3">
      <c r="A21" s="109" t="s">
        <v>33</v>
      </c>
      <c r="B21" s="76">
        <v>7202.6121000000003</v>
      </c>
      <c r="C21" s="76">
        <v>3350.0337000000004</v>
      </c>
      <c r="D21" s="76">
        <v>211.45884899999999</v>
      </c>
      <c r="E21" s="76">
        <v>3013.8083649999999</v>
      </c>
      <c r="F21" s="76">
        <v>268</v>
      </c>
      <c r="G21" s="76">
        <v>3009.4842000000003</v>
      </c>
      <c r="H21" s="76">
        <v>2251.5</v>
      </c>
      <c r="I21" s="76">
        <v>891.02</v>
      </c>
      <c r="J21" s="76">
        <v>0</v>
      </c>
      <c r="K21" s="76">
        <v>30276</v>
      </c>
      <c r="L21" s="76">
        <v>16874.479434450001</v>
      </c>
      <c r="M21" s="76">
        <v>0</v>
      </c>
      <c r="N21" s="76">
        <v>0</v>
      </c>
      <c r="O21" s="76">
        <v>49.56</v>
      </c>
      <c r="P21" s="76">
        <v>0</v>
      </c>
      <c r="Q21" s="76">
        <v>16931.929014109373</v>
      </c>
      <c r="R21" s="76">
        <v>2551.0251200000002</v>
      </c>
      <c r="S21" s="76">
        <v>795</v>
      </c>
      <c r="T21" s="110">
        <f>SUM(T22,T36,T42,T45)</f>
        <v>87675.910782559367</v>
      </c>
      <c r="U21" s="14"/>
    </row>
    <row r="22" spans="1:64" ht="15.75" thickBot="1" x14ac:dyDescent="0.3">
      <c r="A22" s="35" t="s">
        <v>34</v>
      </c>
      <c r="B22" s="36">
        <v>3223.6120999999998</v>
      </c>
      <c r="C22" s="36">
        <v>1740.0337000000004</v>
      </c>
      <c r="D22" s="36">
        <v>88.388999999999996</v>
      </c>
      <c r="E22" s="36">
        <v>3013.8083649999999</v>
      </c>
      <c r="F22" s="36">
        <v>268</v>
      </c>
      <c r="G22" s="36">
        <v>3009.4842000000003</v>
      </c>
      <c r="H22" s="36">
        <v>0</v>
      </c>
      <c r="I22" s="36">
        <v>0</v>
      </c>
      <c r="J22" s="36">
        <v>0</v>
      </c>
      <c r="K22" s="36">
        <v>952</v>
      </c>
      <c r="L22" s="36">
        <v>6144.6</v>
      </c>
      <c r="M22" s="36">
        <v>0</v>
      </c>
      <c r="N22" s="36">
        <v>0</v>
      </c>
      <c r="O22" s="36">
        <v>0</v>
      </c>
      <c r="P22" s="36">
        <v>0</v>
      </c>
      <c r="Q22" s="36">
        <v>7919.6972472844136</v>
      </c>
      <c r="R22" s="36">
        <v>1088</v>
      </c>
      <c r="S22" s="36">
        <v>277</v>
      </c>
      <c r="T22" s="36">
        <v>27724.624612284417</v>
      </c>
      <c r="U22" s="14"/>
    </row>
    <row r="23" spans="1:64" x14ac:dyDescent="0.25">
      <c r="A23" s="83" t="s">
        <v>35</v>
      </c>
      <c r="B23" s="100">
        <v>96.6</v>
      </c>
      <c r="C23" s="111">
        <v>152.22</v>
      </c>
      <c r="D23" s="100">
        <v>0</v>
      </c>
      <c r="E23" s="111">
        <v>1.1453</v>
      </c>
      <c r="F23" s="100"/>
      <c r="G23" s="111">
        <v>2.0122</v>
      </c>
      <c r="H23" s="100">
        <v>0</v>
      </c>
      <c r="I23" s="111">
        <v>0</v>
      </c>
      <c r="J23" s="100"/>
      <c r="K23" s="111">
        <v>11</v>
      </c>
      <c r="L23" s="100">
        <v>619.57499999999993</v>
      </c>
      <c r="M23" s="111">
        <v>0</v>
      </c>
      <c r="N23" s="100">
        <v>0</v>
      </c>
      <c r="O23" s="111">
        <v>0</v>
      </c>
      <c r="P23" s="100">
        <v>0</v>
      </c>
      <c r="Q23" s="111">
        <v>510.47809860667127</v>
      </c>
      <c r="R23" s="100">
        <v>0</v>
      </c>
      <c r="S23" s="111">
        <v>0</v>
      </c>
      <c r="T23" s="112">
        <v>1393.0305986066712</v>
      </c>
      <c r="U23" s="14"/>
    </row>
    <row r="24" spans="1:64" x14ac:dyDescent="0.25">
      <c r="A24" s="27" t="s">
        <v>36</v>
      </c>
      <c r="B24" s="21">
        <v>38.4</v>
      </c>
      <c r="C24" s="23">
        <v>34.314</v>
      </c>
      <c r="D24" s="21">
        <v>0</v>
      </c>
      <c r="E24" s="23">
        <v>34.257599999999996</v>
      </c>
      <c r="F24" s="21"/>
      <c r="G24" s="23">
        <v>0</v>
      </c>
      <c r="H24" s="21">
        <v>0</v>
      </c>
      <c r="I24" s="23">
        <v>0</v>
      </c>
      <c r="J24" s="21"/>
      <c r="K24" s="23">
        <v>18</v>
      </c>
      <c r="L24" s="21">
        <v>208.72499999999999</v>
      </c>
      <c r="M24" s="23">
        <v>0</v>
      </c>
      <c r="N24" s="21">
        <v>0</v>
      </c>
      <c r="O24" s="23">
        <v>0</v>
      </c>
      <c r="P24" s="21">
        <v>0</v>
      </c>
      <c r="Q24" s="23">
        <v>53.541310525371806</v>
      </c>
      <c r="R24" s="21">
        <v>98</v>
      </c>
      <c r="S24" s="23">
        <v>0</v>
      </c>
      <c r="T24" s="37">
        <v>485.23791052537177</v>
      </c>
      <c r="U24" s="14"/>
    </row>
    <row r="25" spans="1:64" x14ac:dyDescent="0.25">
      <c r="A25" s="83" t="s">
        <v>37</v>
      </c>
      <c r="B25" s="104">
        <v>160.19999999999999</v>
      </c>
      <c r="C25" s="105">
        <v>224.99664000000004</v>
      </c>
      <c r="D25" s="104">
        <v>0</v>
      </c>
      <c r="E25" s="105">
        <v>0</v>
      </c>
      <c r="F25" s="104"/>
      <c r="G25" s="105">
        <v>0</v>
      </c>
      <c r="H25" s="104">
        <v>0</v>
      </c>
      <c r="I25" s="105">
        <v>0</v>
      </c>
      <c r="J25" s="104"/>
      <c r="K25" s="105">
        <v>1</v>
      </c>
      <c r="L25" s="104">
        <v>505.72499999999997</v>
      </c>
      <c r="M25" s="105">
        <v>0</v>
      </c>
      <c r="N25" s="104">
        <v>0</v>
      </c>
      <c r="O25" s="105">
        <v>0</v>
      </c>
      <c r="P25" s="104">
        <v>0</v>
      </c>
      <c r="Q25" s="105">
        <v>1257.8563535372568</v>
      </c>
      <c r="R25" s="104">
        <v>105</v>
      </c>
      <c r="S25" s="105">
        <v>0</v>
      </c>
      <c r="T25" s="113">
        <v>2254.7779935372569</v>
      </c>
      <c r="U25" s="14"/>
    </row>
    <row r="26" spans="1:64" x14ac:dyDescent="0.25">
      <c r="A26" s="27" t="s">
        <v>38</v>
      </c>
      <c r="B26" s="21">
        <v>17.399999999999999</v>
      </c>
      <c r="C26" s="23">
        <v>51.057340000000003</v>
      </c>
      <c r="D26" s="21">
        <v>0</v>
      </c>
      <c r="E26" s="23">
        <v>0</v>
      </c>
      <c r="F26" s="21"/>
      <c r="G26" s="23">
        <v>0</v>
      </c>
      <c r="H26" s="21">
        <v>0</v>
      </c>
      <c r="I26" s="23">
        <v>0</v>
      </c>
      <c r="J26" s="21"/>
      <c r="K26" s="23">
        <v>3</v>
      </c>
      <c r="L26" s="21">
        <v>193.875</v>
      </c>
      <c r="M26" s="23">
        <v>0</v>
      </c>
      <c r="N26" s="21">
        <v>0</v>
      </c>
      <c r="O26" s="23">
        <v>0</v>
      </c>
      <c r="P26" s="21">
        <v>0</v>
      </c>
      <c r="Q26" s="23">
        <v>229.39142865202263</v>
      </c>
      <c r="R26" s="21">
        <v>109</v>
      </c>
      <c r="S26" s="23">
        <v>0</v>
      </c>
      <c r="T26" s="37">
        <v>603.72376865202261</v>
      </c>
      <c r="U26" s="14"/>
    </row>
    <row r="27" spans="1:64" x14ac:dyDescent="0.25">
      <c r="A27" s="83" t="s">
        <v>39</v>
      </c>
      <c r="B27" s="104">
        <v>57.6</v>
      </c>
      <c r="C27" s="105">
        <v>98.860869999999991</v>
      </c>
      <c r="D27" s="104">
        <v>88.388999999999996</v>
      </c>
      <c r="E27" s="105">
        <v>0</v>
      </c>
      <c r="F27" s="104"/>
      <c r="G27" s="105">
        <v>31.962</v>
      </c>
      <c r="H27" s="104">
        <v>0</v>
      </c>
      <c r="I27" s="105">
        <v>0</v>
      </c>
      <c r="J27" s="104"/>
      <c r="K27" s="105">
        <v>7</v>
      </c>
      <c r="L27" s="104">
        <v>427.34999999999997</v>
      </c>
      <c r="M27" s="105">
        <v>0</v>
      </c>
      <c r="N27" s="104">
        <v>0</v>
      </c>
      <c r="O27" s="105">
        <v>0</v>
      </c>
      <c r="P27" s="104">
        <v>0</v>
      </c>
      <c r="Q27" s="105">
        <v>168.17627198538705</v>
      </c>
      <c r="R27" s="104">
        <v>0</v>
      </c>
      <c r="S27" s="105">
        <v>0</v>
      </c>
      <c r="T27" s="113">
        <v>879.33814198538698</v>
      </c>
      <c r="U27" s="14"/>
    </row>
    <row r="28" spans="1:64" x14ac:dyDescent="0.25">
      <c r="A28" s="27" t="s">
        <v>40</v>
      </c>
      <c r="B28" s="21">
        <v>0</v>
      </c>
      <c r="C28" s="23">
        <v>0</v>
      </c>
      <c r="D28" s="21">
        <v>0</v>
      </c>
      <c r="E28" s="23">
        <v>0</v>
      </c>
      <c r="F28" s="21"/>
      <c r="G28" s="23">
        <v>0</v>
      </c>
      <c r="H28" s="21">
        <v>0</v>
      </c>
      <c r="I28" s="23">
        <v>0</v>
      </c>
      <c r="J28" s="21"/>
      <c r="K28" s="23">
        <v>2</v>
      </c>
      <c r="L28" s="21">
        <v>336.59999999999997</v>
      </c>
      <c r="M28" s="23">
        <v>0</v>
      </c>
      <c r="N28" s="21">
        <v>0</v>
      </c>
      <c r="O28" s="23">
        <v>0</v>
      </c>
      <c r="P28" s="21">
        <v>0</v>
      </c>
      <c r="Q28" s="23">
        <v>114.43467974063444</v>
      </c>
      <c r="R28" s="21">
        <v>0</v>
      </c>
      <c r="S28" s="23">
        <v>0</v>
      </c>
      <c r="T28" s="37">
        <v>453.03467974063437</v>
      </c>
      <c r="U28" s="14"/>
    </row>
    <row r="29" spans="1:64" x14ac:dyDescent="0.25">
      <c r="A29" s="83" t="s">
        <v>41</v>
      </c>
      <c r="B29" s="104">
        <v>142.80000000000001</v>
      </c>
      <c r="C29" s="105">
        <v>174.02143000000001</v>
      </c>
      <c r="D29" s="104">
        <v>0</v>
      </c>
      <c r="E29" s="105">
        <v>41.145650000000003</v>
      </c>
      <c r="F29" s="104"/>
      <c r="G29" s="105">
        <v>0</v>
      </c>
      <c r="H29" s="104">
        <v>0</v>
      </c>
      <c r="I29" s="105">
        <v>0</v>
      </c>
      <c r="J29" s="104"/>
      <c r="K29" s="105">
        <v>3</v>
      </c>
      <c r="L29" s="104">
        <v>455.4</v>
      </c>
      <c r="M29" s="105">
        <v>0</v>
      </c>
      <c r="N29" s="104">
        <v>0</v>
      </c>
      <c r="O29" s="105">
        <v>0</v>
      </c>
      <c r="P29" s="104">
        <v>0</v>
      </c>
      <c r="Q29" s="105">
        <v>791.22429140803786</v>
      </c>
      <c r="R29" s="104">
        <v>114</v>
      </c>
      <c r="S29" s="105">
        <v>0</v>
      </c>
      <c r="T29" s="113">
        <v>1721.591371408038</v>
      </c>
      <c r="U29" s="14"/>
    </row>
    <row r="30" spans="1:64" s="119" customFormat="1" x14ac:dyDescent="0.25">
      <c r="A30" s="115" t="s">
        <v>42</v>
      </c>
      <c r="B30" s="116">
        <v>0</v>
      </c>
      <c r="C30" s="117">
        <v>0</v>
      </c>
      <c r="D30" s="116">
        <v>0</v>
      </c>
      <c r="E30" s="117">
        <v>0</v>
      </c>
      <c r="F30" s="116"/>
      <c r="G30" s="117">
        <v>0</v>
      </c>
      <c r="H30" s="116">
        <v>0</v>
      </c>
      <c r="I30" s="117">
        <v>0</v>
      </c>
      <c r="J30" s="116"/>
      <c r="K30" s="117">
        <v>1</v>
      </c>
      <c r="L30" s="116">
        <v>554.4</v>
      </c>
      <c r="M30" s="117">
        <v>0</v>
      </c>
      <c r="N30" s="116">
        <v>0</v>
      </c>
      <c r="O30" s="117">
        <v>0</v>
      </c>
      <c r="P30" s="116">
        <v>0</v>
      </c>
      <c r="Q30" s="117">
        <v>19.657561049163753</v>
      </c>
      <c r="R30" s="116">
        <v>0</v>
      </c>
      <c r="S30" s="117">
        <v>0</v>
      </c>
      <c r="T30" s="118">
        <v>575.05756104916372</v>
      </c>
      <c r="U30" s="1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25">
      <c r="A31" s="83" t="s">
        <v>43</v>
      </c>
      <c r="B31" s="104">
        <v>1938.5120999999999</v>
      </c>
      <c r="C31" s="105">
        <v>864.97552999999994</v>
      </c>
      <c r="D31" s="104">
        <v>0</v>
      </c>
      <c r="E31" s="105">
        <v>0</v>
      </c>
      <c r="F31" s="104"/>
      <c r="G31" s="105">
        <v>2499.8850000000002</v>
      </c>
      <c r="H31" s="104">
        <v>0</v>
      </c>
      <c r="I31" s="105">
        <v>0</v>
      </c>
      <c r="J31" s="104"/>
      <c r="K31" s="105">
        <v>24</v>
      </c>
      <c r="L31" s="104">
        <v>50.324999999999996</v>
      </c>
      <c r="M31" s="105">
        <v>0</v>
      </c>
      <c r="N31" s="104">
        <v>0</v>
      </c>
      <c r="O31" s="105">
        <v>0</v>
      </c>
      <c r="P31" s="104">
        <v>0</v>
      </c>
      <c r="Q31" s="105">
        <v>635.00800518211724</v>
      </c>
      <c r="R31" s="104">
        <v>61</v>
      </c>
      <c r="S31" s="105">
        <v>0</v>
      </c>
      <c r="T31" s="113">
        <v>6073.7056351821166</v>
      </c>
      <c r="U31" s="14"/>
    </row>
    <row r="32" spans="1:64" s="119" customFormat="1" x14ac:dyDescent="0.25">
      <c r="A32" s="115" t="s">
        <v>44</v>
      </c>
      <c r="B32" s="116">
        <v>705.6</v>
      </c>
      <c r="C32" s="117">
        <v>0</v>
      </c>
      <c r="D32" s="116">
        <v>0</v>
      </c>
      <c r="E32" s="117">
        <v>2928.159815</v>
      </c>
      <c r="F32" s="116">
        <v>268</v>
      </c>
      <c r="G32" s="117">
        <v>0</v>
      </c>
      <c r="H32" s="116">
        <v>0</v>
      </c>
      <c r="I32" s="117">
        <v>0</v>
      </c>
      <c r="J32" s="116"/>
      <c r="K32" s="117">
        <v>14</v>
      </c>
      <c r="L32" s="116">
        <v>1140.9749999999999</v>
      </c>
      <c r="M32" s="117">
        <v>0</v>
      </c>
      <c r="N32" s="116">
        <v>0</v>
      </c>
      <c r="O32" s="117">
        <v>0</v>
      </c>
      <c r="P32" s="116">
        <v>0</v>
      </c>
      <c r="Q32" s="117">
        <v>1740.0307414408139</v>
      </c>
      <c r="R32" s="116">
        <v>427</v>
      </c>
      <c r="S32" s="117">
        <v>0</v>
      </c>
      <c r="T32" s="118">
        <v>7223.7655564408142</v>
      </c>
      <c r="U32" s="1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x14ac:dyDescent="0.25">
      <c r="A33" s="83" t="s">
        <v>45</v>
      </c>
      <c r="B33" s="104">
        <v>5.6</v>
      </c>
      <c r="C33" s="105">
        <v>2.0063800000000005</v>
      </c>
      <c r="D33" s="104">
        <v>0</v>
      </c>
      <c r="E33" s="105">
        <v>0</v>
      </c>
      <c r="F33" s="104"/>
      <c r="G33" s="105">
        <v>0</v>
      </c>
      <c r="H33" s="104">
        <v>0</v>
      </c>
      <c r="I33" s="105">
        <v>0</v>
      </c>
      <c r="J33" s="104"/>
      <c r="K33" s="105">
        <v>3</v>
      </c>
      <c r="L33" s="104">
        <v>308.55</v>
      </c>
      <c r="M33" s="105">
        <v>0</v>
      </c>
      <c r="N33" s="104">
        <v>0</v>
      </c>
      <c r="O33" s="105">
        <v>0</v>
      </c>
      <c r="P33" s="104">
        <v>0</v>
      </c>
      <c r="Q33" s="105">
        <v>195.82689462185789</v>
      </c>
      <c r="R33" s="104">
        <v>114</v>
      </c>
      <c r="S33" s="105">
        <v>0</v>
      </c>
      <c r="T33" s="113">
        <v>628.98327462185784</v>
      </c>
      <c r="U33" s="14"/>
    </row>
    <row r="34" spans="1:64" s="119" customFormat="1" x14ac:dyDescent="0.25">
      <c r="A34" s="121" t="s">
        <v>46</v>
      </c>
      <c r="B34" s="116">
        <v>0</v>
      </c>
      <c r="C34" s="117">
        <v>1.7015099999999999</v>
      </c>
      <c r="D34" s="116">
        <v>0</v>
      </c>
      <c r="E34" s="117">
        <v>0</v>
      </c>
      <c r="F34" s="116"/>
      <c r="G34" s="117">
        <v>0</v>
      </c>
      <c r="H34" s="116">
        <v>0</v>
      </c>
      <c r="I34" s="117">
        <v>0</v>
      </c>
      <c r="J34" s="116"/>
      <c r="K34" s="117">
        <v>12</v>
      </c>
      <c r="L34" s="116">
        <v>160.04999999999998</v>
      </c>
      <c r="M34" s="117">
        <v>0</v>
      </c>
      <c r="N34" s="116">
        <v>0</v>
      </c>
      <c r="O34" s="117">
        <v>0</v>
      </c>
      <c r="P34" s="116">
        <v>0</v>
      </c>
      <c r="Q34" s="117">
        <v>121.29956818986771</v>
      </c>
      <c r="R34" s="116">
        <v>0</v>
      </c>
      <c r="S34" s="117">
        <v>0</v>
      </c>
      <c r="T34" s="118">
        <v>295.05107818986772</v>
      </c>
      <c r="U34" s="1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5.75" thickBot="1" x14ac:dyDescent="0.3">
      <c r="A35" s="34" t="s">
        <v>47</v>
      </c>
      <c r="B35" s="49">
        <v>60.9</v>
      </c>
      <c r="C35" s="49">
        <v>135.88</v>
      </c>
      <c r="D35" s="49">
        <v>0</v>
      </c>
      <c r="E35" s="49">
        <v>9.1</v>
      </c>
      <c r="F35" s="49"/>
      <c r="G35" s="49">
        <v>475.625</v>
      </c>
      <c r="H35" s="49">
        <v>0</v>
      </c>
      <c r="I35" s="49">
        <v>0</v>
      </c>
      <c r="J35" s="49"/>
      <c r="K35" s="49">
        <v>853</v>
      </c>
      <c r="L35" s="49">
        <v>1183.05</v>
      </c>
      <c r="M35" s="49">
        <v>0</v>
      </c>
      <c r="N35" s="49">
        <v>0</v>
      </c>
      <c r="O35" s="49">
        <v>0</v>
      </c>
      <c r="P35" s="49">
        <v>0</v>
      </c>
      <c r="Q35" s="49">
        <v>2082.7720423452115</v>
      </c>
      <c r="R35" s="49">
        <v>60</v>
      </c>
      <c r="S35" s="49">
        <v>277</v>
      </c>
      <c r="T35" s="120">
        <v>5137.3270423452122</v>
      </c>
      <c r="U35" s="14"/>
    </row>
    <row r="36" spans="1:64" ht="15.75" thickBot="1" x14ac:dyDescent="0.3">
      <c r="A36" s="82" t="s">
        <v>48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20307</v>
      </c>
      <c r="L36" s="76">
        <v>306.00443444999996</v>
      </c>
      <c r="M36" s="76">
        <v>0</v>
      </c>
      <c r="N36" s="76">
        <v>0</v>
      </c>
      <c r="O36" s="76">
        <v>49.56</v>
      </c>
      <c r="P36" s="76">
        <v>0</v>
      </c>
      <c r="Q36" s="76">
        <v>71.049117149139605</v>
      </c>
      <c r="R36" s="76">
        <v>0</v>
      </c>
      <c r="S36" s="76">
        <v>0</v>
      </c>
      <c r="T36" s="76">
        <v>20733.613551599141</v>
      </c>
      <c r="U36" s="14"/>
    </row>
    <row r="37" spans="1:64" x14ac:dyDescent="0.25">
      <c r="A37" s="48" t="s">
        <v>49</v>
      </c>
      <c r="B37" s="52"/>
      <c r="C37" s="31"/>
      <c r="D37" s="52"/>
      <c r="E37" s="31"/>
      <c r="F37" s="52"/>
      <c r="G37" s="31"/>
      <c r="H37" s="52"/>
      <c r="I37" s="31"/>
      <c r="J37" s="52"/>
      <c r="K37" s="31">
        <v>147</v>
      </c>
      <c r="L37" s="52"/>
      <c r="M37" s="31"/>
      <c r="N37" s="52"/>
      <c r="O37" s="31"/>
      <c r="P37" s="52"/>
      <c r="Q37" s="31">
        <v>56.874975549139606</v>
      </c>
      <c r="R37" s="52"/>
      <c r="S37" s="31"/>
      <c r="T37" s="60">
        <v>203.87497554913961</v>
      </c>
      <c r="U37" s="14"/>
    </row>
    <row r="38" spans="1:64" x14ac:dyDescent="0.25">
      <c r="A38" s="83" t="s">
        <v>50</v>
      </c>
      <c r="B38" s="104"/>
      <c r="C38" s="105"/>
      <c r="D38" s="104"/>
      <c r="E38" s="105"/>
      <c r="F38" s="104"/>
      <c r="G38" s="105"/>
      <c r="H38" s="104"/>
      <c r="I38" s="105"/>
      <c r="J38" s="104"/>
      <c r="K38" s="105">
        <v>370</v>
      </c>
      <c r="L38" s="104"/>
      <c r="M38" s="105"/>
      <c r="N38" s="104"/>
      <c r="O38" s="105"/>
      <c r="P38" s="104"/>
      <c r="Q38" s="105">
        <v>0</v>
      </c>
      <c r="R38" s="104"/>
      <c r="S38" s="105"/>
      <c r="T38" s="113">
        <v>370</v>
      </c>
      <c r="U38" s="14"/>
    </row>
    <row r="39" spans="1:64" x14ac:dyDescent="0.25">
      <c r="A39" s="27" t="s">
        <v>51</v>
      </c>
      <c r="B39" s="21"/>
      <c r="C39" s="23"/>
      <c r="D39" s="21"/>
      <c r="E39" s="23"/>
      <c r="F39" s="21"/>
      <c r="G39" s="23"/>
      <c r="H39" s="21"/>
      <c r="I39" s="23"/>
      <c r="J39" s="21"/>
      <c r="K39" s="23">
        <v>1253</v>
      </c>
      <c r="L39" s="21"/>
      <c r="M39" s="23"/>
      <c r="N39" s="21"/>
      <c r="O39" s="23"/>
      <c r="P39" s="21"/>
      <c r="Q39" s="23">
        <v>0</v>
      </c>
      <c r="R39" s="21"/>
      <c r="S39" s="23"/>
      <c r="T39" s="37">
        <v>1253</v>
      </c>
      <c r="U39" s="14"/>
    </row>
    <row r="40" spans="1:64" x14ac:dyDescent="0.25">
      <c r="A40" s="83" t="s">
        <v>52</v>
      </c>
      <c r="B40" s="104"/>
      <c r="C40" s="105"/>
      <c r="D40" s="104"/>
      <c r="E40" s="105"/>
      <c r="F40" s="104"/>
      <c r="G40" s="105"/>
      <c r="H40" s="104"/>
      <c r="I40" s="105"/>
      <c r="J40" s="104"/>
      <c r="K40" s="105"/>
      <c r="L40" s="104">
        <v>235.32919079999999</v>
      </c>
      <c r="M40" s="105">
        <v>0</v>
      </c>
      <c r="N40" s="104">
        <v>0</v>
      </c>
      <c r="O40" s="105">
        <v>0</v>
      </c>
      <c r="P40" s="104">
        <v>0</v>
      </c>
      <c r="Q40" s="105">
        <v>14.174141599999999</v>
      </c>
      <c r="R40" s="104">
        <v>0</v>
      </c>
      <c r="S40" s="105">
        <v>0</v>
      </c>
      <c r="T40" s="113">
        <v>249.50333239999998</v>
      </c>
      <c r="U40" s="14"/>
    </row>
    <row r="41" spans="1:64" ht="15.75" thickBot="1" x14ac:dyDescent="0.3">
      <c r="A41" s="34" t="s">
        <v>53</v>
      </c>
      <c r="B41" s="22"/>
      <c r="C41" s="29"/>
      <c r="D41" s="22"/>
      <c r="E41" s="29"/>
      <c r="F41" s="22"/>
      <c r="G41" s="29"/>
      <c r="H41" s="22"/>
      <c r="I41" s="29"/>
      <c r="J41" s="22"/>
      <c r="K41" s="29">
        <v>18537</v>
      </c>
      <c r="L41" s="22">
        <v>70.675243649999999</v>
      </c>
      <c r="M41" s="29">
        <v>0</v>
      </c>
      <c r="N41" s="22">
        <v>0</v>
      </c>
      <c r="O41" s="29">
        <v>49.56</v>
      </c>
      <c r="P41" s="22">
        <v>0</v>
      </c>
      <c r="Q41" s="29">
        <v>0</v>
      </c>
      <c r="R41" s="22">
        <v>0</v>
      </c>
      <c r="S41" s="29">
        <v>0</v>
      </c>
      <c r="T41" s="38">
        <v>18657.23524365</v>
      </c>
      <c r="U41" s="14"/>
    </row>
    <row r="42" spans="1:64" ht="15.75" thickBot="1" x14ac:dyDescent="0.3">
      <c r="A42" s="82" t="s">
        <v>76</v>
      </c>
      <c r="B42" s="76">
        <v>3979</v>
      </c>
      <c r="C42" s="76">
        <v>1610</v>
      </c>
      <c r="D42" s="76">
        <v>123.069849</v>
      </c>
      <c r="E42" s="76">
        <v>0</v>
      </c>
      <c r="F42" s="76">
        <v>0</v>
      </c>
      <c r="G42" s="76">
        <v>0</v>
      </c>
      <c r="H42" s="76">
        <v>2251.5</v>
      </c>
      <c r="I42" s="76">
        <v>891.02</v>
      </c>
      <c r="J42" s="76">
        <v>0</v>
      </c>
      <c r="K42" s="76">
        <v>3904</v>
      </c>
      <c r="L42" s="76">
        <v>10423.875</v>
      </c>
      <c r="M42" s="76">
        <v>0</v>
      </c>
      <c r="N42" s="76">
        <v>0</v>
      </c>
      <c r="O42" s="76">
        <v>0</v>
      </c>
      <c r="P42" s="76">
        <v>0</v>
      </c>
      <c r="Q42" s="76">
        <v>8941.1826496758185</v>
      </c>
      <c r="R42" s="76">
        <v>1463.02512</v>
      </c>
      <c r="S42" s="76">
        <v>518</v>
      </c>
      <c r="T42" s="76">
        <v>34104.672618675817</v>
      </c>
      <c r="U42" s="14"/>
    </row>
    <row r="43" spans="1:64" x14ac:dyDescent="0.25">
      <c r="A43" s="51" t="s">
        <v>55</v>
      </c>
      <c r="B43" s="52">
        <v>3979</v>
      </c>
      <c r="C43" s="31">
        <v>1610</v>
      </c>
      <c r="D43" s="52">
        <v>123.069849</v>
      </c>
      <c r="E43" s="31">
        <v>0</v>
      </c>
      <c r="F43" s="52"/>
      <c r="G43" s="31">
        <v>0</v>
      </c>
      <c r="H43" s="52">
        <v>2251.5</v>
      </c>
      <c r="I43" s="31">
        <v>891.02</v>
      </c>
      <c r="J43" s="52"/>
      <c r="K43" s="31">
        <v>1001</v>
      </c>
      <c r="L43" s="52">
        <v>10374.375</v>
      </c>
      <c r="M43" s="31">
        <v>0</v>
      </c>
      <c r="N43" s="52">
        <v>0</v>
      </c>
      <c r="O43" s="31">
        <v>0</v>
      </c>
      <c r="P43" s="52">
        <v>0</v>
      </c>
      <c r="Q43" s="31">
        <v>8518.5355839814492</v>
      </c>
      <c r="R43" s="52">
        <v>1081.0716</v>
      </c>
      <c r="S43" s="31">
        <v>518</v>
      </c>
      <c r="T43" s="60">
        <v>30347.572032981447</v>
      </c>
      <c r="U43" s="14"/>
    </row>
    <row r="44" spans="1:64" ht="15.75" thickBot="1" x14ac:dyDescent="0.3">
      <c r="A44" s="84" t="s">
        <v>56</v>
      </c>
      <c r="B44" s="85">
        <v>0</v>
      </c>
      <c r="C44" s="80">
        <v>0</v>
      </c>
      <c r="D44" s="85">
        <v>0</v>
      </c>
      <c r="E44" s="80">
        <v>0</v>
      </c>
      <c r="F44" s="85"/>
      <c r="G44" s="80">
        <v>0</v>
      </c>
      <c r="H44" s="85">
        <v>0</v>
      </c>
      <c r="I44" s="80">
        <v>0</v>
      </c>
      <c r="J44" s="85"/>
      <c r="K44" s="80">
        <v>2903</v>
      </c>
      <c r="L44" s="85">
        <v>49.5</v>
      </c>
      <c r="M44" s="80">
        <v>0</v>
      </c>
      <c r="N44" s="85">
        <v>0</v>
      </c>
      <c r="O44" s="80">
        <v>0</v>
      </c>
      <c r="P44" s="85">
        <v>0</v>
      </c>
      <c r="Q44" s="80">
        <v>422.64706569436976</v>
      </c>
      <c r="R44" s="85">
        <v>381.95352000000003</v>
      </c>
      <c r="S44" s="80">
        <v>0</v>
      </c>
      <c r="T44" s="114">
        <v>3757.1005856943698</v>
      </c>
      <c r="U44" s="14"/>
    </row>
    <row r="45" spans="1:64" ht="15.75" thickBot="1" x14ac:dyDescent="0.3">
      <c r="A45" s="61" t="s">
        <v>85</v>
      </c>
      <c r="B45" s="36">
        <v>0</v>
      </c>
      <c r="C45" s="36">
        <v>0</v>
      </c>
      <c r="D45" s="36">
        <v>0</v>
      </c>
      <c r="E45" s="36">
        <v>0</v>
      </c>
      <c r="F45" s="36"/>
      <c r="G45" s="36">
        <v>0</v>
      </c>
      <c r="H45" s="36"/>
      <c r="I45" s="36">
        <v>0</v>
      </c>
      <c r="J45" s="36"/>
      <c r="K45" s="36">
        <v>5113</v>
      </c>
      <c r="L45" s="36"/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54"/>
      <c r="S45" s="36"/>
      <c r="T45" s="36">
        <v>5113</v>
      </c>
      <c r="U45" s="14"/>
    </row>
    <row r="46" spans="1:64" ht="15.75" thickBot="1" x14ac:dyDescent="0.3">
      <c r="A46" s="84" t="s">
        <v>29</v>
      </c>
      <c r="B46" s="122"/>
      <c r="C46" s="123"/>
      <c r="D46" s="122"/>
      <c r="E46" s="123"/>
      <c r="F46" s="122"/>
      <c r="G46" s="123"/>
      <c r="H46" s="122"/>
      <c r="I46" s="123"/>
      <c r="J46" s="122">
        <v>0</v>
      </c>
      <c r="K46" s="123">
        <v>1634</v>
      </c>
      <c r="L46" s="122"/>
      <c r="M46" s="123"/>
      <c r="N46" s="122"/>
      <c r="O46" s="123"/>
      <c r="P46" s="122"/>
      <c r="Q46" s="123"/>
      <c r="R46" s="122"/>
      <c r="S46" s="123"/>
      <c r="T46" s="76">
        <v>1634</v>
      </c>
      <c r="U46" s="14"/>
    </row>
    <row r="47" spans="1:64" ht="15.75" x14ac:dyDescent="0.25">
      <c r="A47" s="129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0"/>
    </row>
    <row r="48" spans="1:64" x14ac:dyDescent="0.25">
      <c r="A48" s="132" t="s">
        <v>89</v>
      </c>
      <c r="U48" s="130"/>
    </row>
    <row r="49" spans="1:21" x14ac:dyDescent="0.25">
      <c r="A49" s="132"/>
      <c r="U49" s="131"/>
    </row>
    <row r="50" spans="1:21" x14ac:dyDescent="0.25">
      <c r="A50" s="15" t="s">
        <v>91</v>
      </c>
      <c r="U50" s="131"/>
    </row>
  </sheetData>
  <mergeCells count="2">
    <mergeCell ref="A1:T1"/>
    <mergeCell ref="A2:T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ORJİNAL BİRİMLER</vt:lpstr>
      <vt:lpstr>BİN TEP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2018-06-11T15:39:51Z</dcterms:modified>
</cp:coreProperties>
</file>